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K:\AnnualReport\Publications\June2019\"/>
    </mc:Choice>
  </mc:AlternateContent>
  <xr:revisionPtr revIDLastSave="0" documentId="13_ncr:1_{EA69C9FB-F42E-44E5-826C-73D560F2842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March 2015 Caselo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28" i="1"/>
  <c r="I28" i="1"/>
  <c r="H28" i="1"/>
  <c r="J25" i="1"/>
  <c r="I25" i="1"/>
  <c r="H25" i="1"/>
  <c r="J24" i="1"/>
  <c r="I24" i="1"/>
  <c r="H24" i="1"/>
  <c r="J23" i="1"/>
  <c r="I23" i="1"/>
  <c r="H23" i="1"/>
  <c r="J20" i="1"/>
  <c r="I20" i="1"/>
  <c r="H20" i="1"/>
  <c r="J19" i="1"/>
  <c r="I19" i="1"/>
  <c r="H19" i="1"/>
  <c r="I18" i="1"/>
  <c r="H18" i="1"/>
  <c r="H7" i="1"/>
  <c r="I7" i="1"/>
  <c r="J7" i="1"/>
  <c r="H8" i="1"/>
  <c r="I8" i="1"/>
  <c r="J8" i="1"/>
  <c r="H9" i="1"/>
  <c r="I9" i="1"/>
  <c r="J9" i="1"/>
  <c r="J18" i="1"/>
</calcChain>
</file>

<file path=xl/sharedStrings.xml><?xml version="1.0" encoding="utf-8"?>
<sst xmlns="http://schemas.openxmlformats.org/spreadsheetml/2006/main" count="37" uniqueCount="29">
  <si>
    <t>Judicial Caseload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</si>
  <si>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</si>
  <si>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</si>
  <si>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</si>
  <si>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</si>
  <si>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</si>
  <si>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</si>
  <si>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</si>
  <si>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</si>
  <si>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</si>
  <si>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</si>
  <si>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</si>
  <si>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</si>
  <si>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</si>
  <si>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</si>
  <si>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</si>
  <si>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</si>
  <si>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</si>
  <si>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</si>
  <si>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</si>
  <si>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</si>
  <si>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Since 2010</t>
  </si>
  <si>
    <t>Since 2015</t>
  </si>
  <si>
    <t>Since 2018</t>
  </si>
  <si>
    <t>12-Month Periods Ending June 30, 2010, 2015, 2018, and 2019</t>
  </si>
  <si>
    <r>
      <t xml:space="preserve">U.S. Courts of Appeals 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</si>
  <si>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Excludes the U.S. Court of Appeals for the Federal Circuit.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</si>
  <si>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Revised.</t>
    </r>
  </si>
  <si>
    <t>Judicial Caseload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</si>
</sst>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17">
    <font>
      <sz val="10"/>
      <name val="CG Times"/>
    </font>
    <font>
      <sz val="10"/>
      <name val="CG Times"/>
    </font>
    <font>
      <sz val="8"/>
      <name val="CG Times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indexed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166" fontId="5" fillId="0" borderId="0" xfId="1" applyNumberFormat="1" applyFont="1"/>
    <xf numFmtId="3" fontId="3" fillId="0" borderId="0" xfId="0" applyNumberFormat="1" applyFont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0" fontId="10" fillId="0" borderId="0" xfId="0" applyFont="1" applyBorder="1"/>
    <xf numFmtId="3" fontId="7" fillId="0" borderId="0" xfId="0" applyNumberFormat="1" applyFont="1"/>
    <xf numFmtId="3" fontId="7" fillId="0" borderId="0" xfId="0" applyNumberFormat="1" applyFont="1" applyBorder="1"/>
    <xf numFmtId="3" fontId="7" fillId="0" borderId="0" xfId="0" applyNumberFormat="1" applyFont="1" applyAlignment="1">
      <alignment horizontal="left"/>
    </xf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10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left" vertical="center" readingOrder="1"/>
    </xf>
    <xf numFmtId="3" fontId="13" fillId="0" borderId="0" xfId="0" applyNumberFormat="1" applyFont="1"/>
    <xf numFmtId="3" fontId="1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3" fontId="13" fillId="0" borderId="0" xfId="0" applyNumberFormat="1" applyFont="1" applyFill="1" applyBorder="1"/>
    <xf numFmtId="3" fontId="13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0" fillId="0" borderId="0" xfId="0" applyFont="1" applyFill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164" fontId="8" fillId="0" borderId="0" xfId="0" applyNumberFormat="1" applyFont="1" applyBorder="1"/>
    <xf numFmtId="0" fontId="9" fillId="0" borderId="0" xfId="0" applyFont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1135380</xdr:colOff>
      <xdr:row>5</xdr:row>
      <xdr:rowOff>19050</xdr:rowOff>
    </xdr:from>
    <xdr:to>
      <xdr:col>1</xdr:col>
      <xdr:colOff>1263105</xdr:colOff>
      <xdr:row>5</xdr:row>
      <xdr:rowOff>121156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C4026A6-570D-489D-B155-3A48858CA0CF}"/>
            </a:ext>
          </a:extLst>
        </xdr:cNvPr>
        <xdr:cNvSpPr txBox="1">
          <a:spLocks noChangeArrowheads="1"/>
        </xdr:cNvSpPr>
      </xdr:nvSpPr>
      <xdr:spPr bwMode="auto">
        <a:xfrm>
          <a:off x="1390650" y="1171575"/>
          <a:ext cx="12382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542925</xdr:colOff>
      <xdr:row>38</xdr:row>
      <xdr:rowOff>76200</xdr:rowOff>
    </xdr:from>
    <xdr:to>
      <xdr:col>6</xdr:col>
      <xdr:colOff>633317</xdr:colOff>
      <xdr:row>39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CF86A32B-6F21-49EA-8C20-CB8FE6D718AA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7</xdr:col>
      <xdr:colOff>386715</xdr:colOff>
      <xdr:row>38</xdr:row>
      <xdr:rowOff>28575</xdr:rowOff>
    </xdr:from>
    <xdr:to>
      <xdr:col>7</xdr:col>
      <xdr:colOff>476012</xdr:colOff>
      <xdr:row>38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EEC1485D-42B5-4B35-978A-89B7C5111DD0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327660</xdr:colOff>
      <xdr:row>26</xdr:row>
      <xdr:rowOff>13335</xdr:rowOff>
    </xdr:from>
    <xdr:to>
      <xdr:col>6</xdr:col>
      <xdr:colOff>421588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6C40BBF8-3DE3-427E-AB44-B7F71E3A748C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104105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61F7B168-1101-4152-8B3B-E461D3173707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274320</xdr:colOff>
      <xdr:row>15</xdr:row>
      <xdr:rowOff>160020</xdr:rowOff>
    </xdr:from>
    <xdr:to>
      <xdr:col>4</xdr:col>
      <xdr:colOff>410448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02C6C42F-CBEA-4ADB-B585-38DCFECE446F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335280</xdr:colOff>
      <xdr:row>26</xdr:row>
      <xdr:rowOff>13335</xdr:rowOff>
    </xdr:from>
    <xdr:to>
      <xdr:col>4</xdr:col>
      <xdr:colOff>420669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C00BCFE-FE27-4349-959D-CFCA4F8D321D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333375</xdr:colOff>
      <xdr:row>19</xdr:row>
      <xdr:rowOff>190500</xdr:rowOff>
    </xdr:from>
    <xdr:to>
      <xdr:col>7</xdr:col>
      <xdr:colOff>542925</xdr:colOff>
      <xdr:row>20</xdr:row>
      <xdr:rowOff>0</xdr:rowOff>
    </xdr:to>
    <xdr:sp macro="" textlink="">
      <xdr:nvSpPr>
        <xdr:cNvPr id="4175" name="Text Box 16">
          <a:extLst>
            <a:ext uri="{FF2B5EF4-FFF2-40B4-BE49-F238E27FC236}">
              <a16:creationId xmlns:a16="http://schemas.microsoft.com/office/drawing/2014/main" id="{B4BC323C-43DC-4387-B907-8C7DE7AC2719}"/>
            </a:ext>
          </a:extLst>
        </xdr:cNvPr>
        <xdr:cNvSpPr txBox="1">
          <a:spLocks noChangeArrowheads="1"/>
        </xdr:cNvSpPr>
      </xdr:nvSpPr>
      <xdr:spPr bwMode="auto">
        <a:xfrm>
          <a:off x="4867275" y="4200525"/>
          <a:ext cx="914400" cy="9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76200</xdr:colOff>
      <xdr:row>8</xdr:row>
      <xdr:rowOff>38100</xdr:rowOff>
    </xdr:from>
    <xdr:to>
      <xdr:col>11</xdr:col>
      <xdr:colOff>171450</xdr:colOff>
      <xdr:row>8</xdr:row>
      <xdr:rowOff>171450</xdr:rowOff>
    </xdr:to>
    <xdr:sp macro="" textlink="">
      <xdr:nvSpPr>
        <xdr:cNvPr id="4176" name="Text Box 10">
          <a:extLst>
            <a:ext uri="{FF2B5EF4-FFF2-40B4-BE49-F238E27FC236}">
              <a16:creationId xmlns:a16="http://schemas.microsoft.com/office/drawing/2014/main" id="{A89D19B2-D381-4A52-B66F-FEF747BD8411}"/>
            </a:ext>
          </a:extLst>
        </xdr:cNvPr>
        <xdr:cNvSpPr txBox="1">
          <a:spLocks noChangeArrowheads="1"/>
        </xdr:cNvSpPr>
      </xdr:nvSpPr>
      <xdr:spPr bwMode="auto">
        <a:xfrm>
          <a:off x="8134350" y="1847850"/>
          <a:ext cx="952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447675</xdr:colOff>
      <xdr:row>12</xdr:row>
      <xdr:rowOff>152401</xdr:rowOff>
    </xdr:from>
    <xdr:to>
      <xdr:col>14</xdr:col>
      <xdr:colOff>523875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53A357F5-120C-4660-BB29-2D2019968A53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26</xdr:row>
      <xdr:rowOff>13335</xdr:rowOff>
    </xdr:from>
    <xdr:to>
      <xdr:col>4</xdr:col>
      <xdr:colOff>421588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BD65B5D-DBD0-4C79-A9B4-8BB4ED5D6BE6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12</xdr:col>
      <xdr:colOff>171450</xdr:colOff>
      <xdr:row>8</xdr:row>
      <xdr:rowOff>131442</xdr:rowOff>
    </xdr:from>
    <xdr:to>
      <xdr:col>12</xdr:col>
      <xdr:colOff>495300</xdr:colOff>
      <xdr:row>9</xdr:row>
      <xdr:rowOff>123824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B806703A-9036-4E73-B20B-0581A6440F06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workbookViewId="0">
      <selection activeCell="S21" sqref="S21"/>
    </sheetView>
  </sheetViews>
  <sheetFormatPr defaultRowHeight="12.75"/>
  <cols>
    <col min="1" max="1" width="4.5" style="1" customWidth="1"/>
    <col min="2" max="2" width="31.5" style="1" customWidth="1"/>
    <col min="3" max="5" width="10.83203125" style="1" customWidth="1"/>
    <col min="6" max="6" width="1.6640625" style="9" customWidth="1"/>
    <col min="7" max="7" width="10.5" style="1" customWidth="1"/>
    <col min="8" max="8" width="10.6640625" style="1" customWidth="1"/>
    <col min="9" max="10" width="10.6640625" style="1" bestFit="1" customWidth="1"/>
    <col min="11" max="16384" width="9.33203125" style="1"/>
  </cols>
  <sheetData>
    <row r="1" spans="1:16" ht="20.25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</row>
    <row r="2" spans="1:16" ht="20.25" customHeight="1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</row>
    <row r="3" spans="1:16" ht="15">
      <c r="A3" s="2"/>
      <c r="B3" s="2"/>
      <c r="C3" s="2"/>
      <c r="D3" s="3"/>
      <c r="E3" s="3"/>
      <c r="F3" s="4"/>
      <c r="G3" s="3"/>
      <c r="H3" s="3"/>
      <c r="I3" s="3"/>
      <c r="J3" s="3"/>
    </row>
    <row r="4" spans="1:16" s="15" customFormat="1">
      <c r="A4" s="13"/>
      <c r="B4" s="46"/>
      <c r="C4" s="46"/>
      <c r="D4" s="47"/>
      <c r="E4" s="47"/>
      <c r="F4" s="48"/>
      <c r="G4" s="47"/>
      <c r="H4" s="14" t="s">
        <v>19</v>
      </c>
      <c r="I4" s="14" t="s">
        <v>19</v>
      </c>
      <c r="J4" s="14" t="s">
        <v>19</v>
      </c>
    </row>
    <row r="5" spans="1:16" s="15" customFormat="1">
      <c r="A5" s="16" t="s">
        <v>0</v>
      </c>
      <c r="B5" s="49"/>
      <c r="C5" s="17">
        <v>2010</v>
      </c>
      <c r="D5" s="18">
        <v>2015</v>
      </c>
      <c r="E5" s="18">
        <v>2018</v>
      </c>
      <c r="F5" s="19"/>
      <c r="G5" s="18">
        <v>2019</v>
      </c>
      <c r="H5" s="18" t="s">
        <v>21</v>
      </c>
      <c r="I5" s="18" t="s">
        <v>22</v>
      </c>
      <c r="J5" s="18" t="s">
        <v>23</v>
      </c>
    </row>
    <row r="6" spans="1:16" s="55" customFormat="1" ht="20.25" customHeight="1">
      <c r="A6" s="20" t="s">
        <v>25</v>
      </c>
      <c r="B6" s="20"/>
      <c r="C6" s="20"/>
      <c r="D6" s="51"/>
      <c r="E6" s="51"/>
      <c r="F6" s="52"/>
      <c r="G6" s="51"/>
      <c r="H6" s="51"/>
      <c r="I6" s="53"/>
      <c r="J6" s="54"/>
    </row>
    <row r="7" spans="1:16" s="15" customFormat="1" ht="11.25">
      <c r="A7" s="21"/>
      <c r="B7" s="21" t="s">
        <v>1</v>
      </c>
      <c r="C7" s="25">
        <v>56097</v>
      </c>
      <c r="D7" s="26">
        <v>53032</v>
      </c>
      <c r="E7" s="25">
        <v>49220</v>
      </c>
      <c r="F7" s="27"/>
      <c r="G7" s="25">
        <v>47783</v>
      </c>
      <c r="H7" s="28">
        <f>((G7/C7)-1)*100</f>
        <v>-14.820756903221211</v>
      </c>
      <c r="I7" s="28">
        <f>((G7/D7)-1)*100</f>
        <v>-9.89779755619249</v>
      </c>
      <c r="J7" s="28">
        <f>((G7/E7)-1)*100</f>
        <v>-2.9195449004469687</v>
      </c>
    </row>
    <row r="8" spans="1:16" s="15" customFormat="1" ht="11.25">
      <c r="A8" s="21"/>
      <c r="B8" s="21" t="s">
        <v>2</v>
      </c>
      <c r="C8" s="25">
        <v>59343</v>
      </c>
      <c r="D8" s="29">
        <v>53934</v>
      </c>
      <c r="E8" s="25">
        <v>50804</v>
      </c>
      <c r="F8" s="27"/>
      <c r="G8" s="25">
        <v>47832</v>
      </c>
      <c r="H8" s="28">
        <f>((G8/C8)-1)*100</f>
        <v>-19.397401546938987</v>
      </c>
      <c r="I8" s="28">
        <f>((G8/D8)-1)*100</f>
        <v>-11.313828012014682</v>
      </c>
      <c r="J8" s="28">
        <f>((G8/E8)-1)*100</f>
        <v>-5.8499330761357378</v>
      </c>
    </row>
    <row r="9" spans="1:16" s="15" customFormat="1" ht="11.25">
      <c r="A9" s="21"/>
      <c r="B9" s="21" t="s">
        <v>3</v>
      </c>
      <c r="C9" s="25">
        <v>46816</v>
      </c>
      <c r="D9" s="29">
        <v>40913</v>
      </c>
      <c r="E9" s="25">
        <v>38481</v>
      </c>
      <c r="F9" s="30">
        <v>2</v>
      </c>
      <c r="G9" s="25">
        <v>38432</v>
      </c>
      <c r="H9" s="28">
        <f>((G9/C9)-1)*100</f>
        <v>-17.908407382091596</v>
      </c>
      <c r="I9" s="28">
        <f>((G9/D9)-1)*100</f>
        <v>-6.0640872094444358</v>
      </c>
      <c r="J9" s="28">
        <f>((G9/E9)-1)*100</f>
        <v>-0.12733556820249126</v>
      </c>
    </row>
    <row r="10" spans="1:16" s="15" customFormat="1" ht="11.25">
      <c r="A10" s="21"/>
      <c r="B10" s="21"/>
      <c r="C10" s="26"/>
      <c r="D10" s="29"/>
      <c r="F10" s="31"/>
      <c r="H10" s="32"/>
      <c r="I10" s="28"/>
      <c r="J10" s="28"/>
      <c r="P10" s="33"/>
    </row>
    <row r="11" spans="1:16" s="15" customFormat="1" ht="11.25">
      <c r="A11" s="20" t="s">
        <v>4</v>
      </c>
      <c r="B11" s="21"/>
      <c r="C11" s="26"/>
      <c r="D11" s="29"/>
      <c r="F11" s="31"/>
      <c r="H11" s="32"/>
      <c r="I11" s="28"/>
      <c r="J11" s="28"/>
    </row>
    <row r="12" spans="1:16" s="15" customFormat="1" ht="11.25">
      <c r="A12" s="20" t="s">
        <v>5</v>
      </c>
      <c r="B12" s="21"/>
      <c r="C12" s="26"/>
      <c r="D12" s="29"/>
      <c r="F12" s="31"/>
      <c r="H12" s="32"/>
      <c r="I12" s="28"/>
      <c r="J12" s="28"/>
    </row>
    <row r="13" spans="1:16" s="15" customFormat="1" ht="11.25">
      <c r="A13" s="21"/>
      <c r="B13" s="21" t="s">
        <v>1</v>
      </c>
      <c r="C13" s="25">
        <v>285215</v>
      </c>
      <c r="D13" s="25">
        <v>280037</v>
      </c>
      <c r="E13" s="25">
        <v>281202</v>
      </c>
      <c r="F13" s="27"/>
      <c r="G13" s="25">
        <v>293520</v>
      </c>
      <c r="H13" s="28">
        <f>((G13/C13)-1)*100</f>
        <v>2.9118384376698225</v>
      </c>
      <c r="I13" s="28">
        <f>((G13/D13)-1)*100</f>
        <v>4.8147209118795109</v>
      </c>
      <c r="J13" s="28">
        <f>((G13/E13)-1)*100</f>
        <v>4.380480935412967</v>
      </c>
    </row>
    <row r="14" spans="1:16" s="15" customFormat="1" ht="11.25">
      <c r="A14" s="21"/>
      <c r="B14" s="21" t="s">
        <v>2</v>
      </c>
      <c r="C14" s="25">
        <v>295908</v>
      </c>
      <c r="D14" s="25">
        <v>273562</v>
      </c>
      <c r="E14" s="25">
        <v>248093</v>
      </c>
      <c r="F14" s="27"/>
      <c r="G14" s="25">
        <v>325920</v>
      </c>
      <c r="H14" s="28">
        <f>((G14/C14)-1)*100</f>
        <v>10.142341538586308</v>
      </c>
      <c r="I14" s="28">
        <f>((G14/D14)-1)*100</f>
        <v>19.13935415006469</v>
      </c>
      <c r="J14" s="28">
        <f>((G14/E14)-1)*100</f>
        <v>31.37009105456421</v>
      </c>
    </row>
    <row r="15" spans="1:16" s="15" customFormat="1" ht="11.25">
      <c r="A15" s="21"/>
      <c r="B15" s="21" t="s">
        <v>3</v>
      </c>
      <c r="C15" s="25">
        <v>285071</v>
      </c>
      <c r="D15" s="25">
        <v>340401</v>
      </c>
      <c r="E15" s="34">
        <v>395685</v>
      </c>
      <c r="F15" s="35">
        <v>2</v>
      </c>
      <c r="G15" s="25">
        <v>363285</v>
      </c>
      <c r="H15" s="28">
        <f>((G15/C15)-1)*100</f>
        <v>27.436673670769739</v>
      </c>
      <c r="I15" s="28">
        <f>((G15/D15)-1)*100</f>
        <v>6.7226594516467397</v>
      </c>
      <c r="J15" s="28">
        <f>((G15/E15)-1)*100</f>
        <v>-8.1883316274309124</v>
      </c>
    </row>
    <row r="16" spans="1:16" s="15" customFormat="1" ht="11.25">
      <c r="A16" s="21"/>
      <c r="B16" s="21"/>
      <c r="C16" s="26"/>
      <c r="D16" s="29"/>
      <c r="F16" s="36"/>
      <c r="H16" s="32"/>
      <c r="I16" s="28"/>
      <c r="J16" s="28"/>
    </row>
    <row r="17" spans="1:10" s="15" customFormat="1" ht="11.25">
      <c r="A17" s="20" t="s">
        <v>6</v>
      </c>
      <c r="B17" s="21"/>
      <c r="C17" s="26"/>
      <c r="D17" s="29"/>
      <c r="F17" s="36"/>
      <c r="H17" s="32"/>
      <c r="I17" s="28"/>
      <c r="J17" s="28"/>
    </row>
    <row r="18" spans="1:10" s="15" customFormat="1" ht="11.25">
      <c r="A18" s="21"/>
      <c r="B18" s="21" t="s">
        <v>18</v>
      </c>
      <c r="C18" s="25">
        <v>100031</v>
      </c>
      <c r="D18" s="26">
        <v>79154</v>
      </c>
      <c r="E18" s="25">
        <v>84827</v>
      </c>
      <c r="F18" s="30"/>
      <c r="G18" s="25">
        <v>90411</v>
      </c>
      <c r="H18" s="28">
        <f>((G18/C18)-1)*100</f>
        <v>-9.6170187241955034</v>
      </c>
      <c r="I18" s="28">
        <f>((G18/D18)-1)*100</f>
        <v>14.221643884074076</v>
      </c>
      <c r="J18" s="28">
        <f>((G18/E18)-1)*100</f>
        <v>6.5828097186037438</v>
      </c>
    </row>
    <row r="19" spans="1:10" s="15" customFormat="1" ht="11.25">
      <c r="A19" s="21"/>
      <c r="B19" s="21" t="s">
        <v>20</v>
      </c>
      <c r="C19" s="25">
        <v>98445</v>
      </c>
      <c r="D19" s="26">
        <v>81372</v>
      </c>
      <c r="E19" s="25">
        <v>77915</v>
      </c>
      <c r="F19" s="30"/>
      <c r="G19" s="25">
        <v>82615</v>
      </c>
      <c r="H19" s="28">
        <f>((G19/C19)-1)*100</f>
        <v>-16.080044695007366</v>
      </c>
      <c r="I19" s="28">
        <f>((G19/D19)-1)*100</f>
        <v>1.5275524750528513</v>
      </c>
      <c r="J19" s="28">
        <f>((G19/E19)-1)*100</f>
        <v>6.0322145928255244</v>
      </c>
    </row>
    <row r="20" spans="1:10" s="15" customFormat="1" ht="11.25">
      <c r="A20" s="21"/>
      <c r="B20" s="21" t="s">
        <v>17</v>
      </c>
      <c r="C20" s="37">
        <v>109889</v>
      </c>
      <c r="D20" s="37">
        <v>98535</v>
      </c>
      <c r="E20" s="25">
        <v>106105</v>
      </c>
      <c r="F20" s="30">
        <v>2</v>
      </c>
      <c r="G20" s="25">
        <v>112947</v>
      </c>
      <c r="H20" s="28">
        <f>((G20/C20)-1)*100</f>
        <v>2.782808106361867</v>
      </c>
      <c r="I20" s="28">
        <f>((G20/D20)-1)*100</f>
        <v>14.626274927690663</v>
      </c>
      <c r="J20" s="28">
        <f>((G20/E20)-1)*100</f>
        <v>6.4483294849441597</v>
      </c>
    </row>
    <row r="21" spans="1:10" s="15" customFormat="1" ht="11.25">
      <c r="A21" s="21"/>
      <c r="B21" s="21"/>
      <c r="C21" s="37"/>
      <c r="D21" s="37"/>
      <c r="E21" s="25"/>
      <c r="F21" s="30"/>
      <c r="G21" s="33"/>
      <c r="H21" s="28"/>
      <c r="I21" s="28"/>
      <c r="J21" s="28"/>
    </row>
    <row r="22" spans="1:10" s="15" customFormat="1" ht="11.25">
      <c r="A22" s="20" t="s">
        <v>7</v>
      </c>
      <c r="B22" s="20"/>
      <c r="C22" s="26"/>
      <c r="D22" s="29"/>
      <c r="F22" s="36"/>
      <c r="H22" s="32"/>
      <c r="I22" s="28"/>
      <c r="J22" s="28"/>
    </row>
    <row r="23" spans="1:10" s="15" customFormat="1" ht="11.25">
      <c r="A23" s="21"/>
      <c r="B23" s="21" t="s">
        <v>1</v>
      </c>
      <c r="C23" s="26">
        <v>1572597</v>
      </c>
      <c r="D23" s="29">
        <v>879736</v>
      </c>
      <c r="E23" s="25">
        <v>775578</v>
      </c>
      <c r="F23" s="30"/>
      <c r="G23" s="25">
        <v>773361</v>
      </c>
      <c r="H23" s="28">
        <f>((G23/C23)-1)*100</f>
        <v>-50.822683751781298</v>
      </c>
      <c r="I23" s="28">
        <f>((G23/D23)-1)*100</f>
        <v>-12.09169569052534</v>
      </c>
      <c r="J23" s="28">
        <f>((G23/E23)-1)*100</f>
        <v>-0.28585132636562705</v>
      </c>
    </row>
    <row r="24" spans="1:10" s="15" customFormat="1" ht="11.25">
      <c r="A24" s="21"/>
      <c r="B24" s="21" t="s">
        <v>2</v>
      </c>
      <c r="C24" s="26">
        <v>1441419</v>
      </c>
      <c r="D24" s="29">
        <v>1024504</v>
      </c>
      <c r="E24" s="25">
        <v>825364</v>
      </c>
      <c r="F24" s="30"/>
      <c r="G24" s="25">
        <v>791523</v>
      </c>
      <c r="H24" s="28">
        <f>((G24/C24)-1)*100</f>
        <v>-45.087236951920296</v>
      </c>
      <c r="I24" s="28">
        <f>((G24/D24)-1)*100</f>
        <v>-22.740858015195641</v>
      </c>
      <c r="J24" s="28">
        <f>((G24/E24)-1)*100</f>
        <v>-4.1001303667230431</v>
      </c>
    </row>
    <row r="25" spans="1:10" s="15" customFormat="1" ht="11.25">
      <c r="A25" s="21"/>
      <c r="B25" s="21" t="s">
        <v>3</v>
      </c>
      <c r="C25" s="26">
        <v>1659399</v>
      </c>
      <c r="D25" s="29">
        <v>1316672</v>
      </c>
      <c r="E25" s="25">
        <v>1050476</v>
      </c>
      <c r="F25" s="30">
        <v>2</v>
      </c>
      <c r="G25" s="25">
        <v>1032306</v>
      </c>
      <c r="H25" s="28">
        <f>((G25/C25)-1)*100</f>
        <v>-37.7903686816733</v>
      </c>
      <c r="I25" s="28">
        <f>((G25/D25)-1)*100</f>
        <v>-21.597330238662327</v>
      </c>
      <c r="J25" s="28">
        <f>((G25/E25)-1)*100</f>
        <v>-1.7296920634074509</v>
      </c>
    </row>
    <row r="26" spans="1:10" s="15" customFormat="1" ht="11.25">
      <c r="A26" s="21"/>
      <c r="B26" s="21"/>
      <c r="C26" s="26"/>
      <c r="D26" s="29"/>
      <c r="F26" s="31"/>
      <c r="H26" s="32"/>
      <c r="I26" s="28"/>
      <c r="J26" s="28"/>
    </row>
    <row r="27" spans="1:10" s="15" customFormat="1" ht="11.25">
      <c r="A27" s="20" t="s">
        <v>16</v>
      </c>
      <c r="B27" s="20"/>
      <c r="C27" s="26"/>
      <c r="D27" s="29"/>
      <c r="E27" s="25"/>
      <c r="F27" s="27"/>
      <c r="H27" s="32"/>
      <c r="I27" s="28"/>
      <c r="J27" s="28"/>
    </row>
    <row r="28" spans="1:10" s="15" customFormat="1" ht="11.25">
      <c r="A28" s="21"/>
      <c r="B28" s="21" t="s">
        <v>8</v>
      </c>
      <c r="C28" s="26">
        <v>126642</v>
      </c>
      <c r="D28" s="38">
        <v>133428</v>
      </c>
      <c r="E28" s="25">
        <v>131036</v>
      </c>
      <c r="F28" s="27"/>
      <c r="G28" s="25">
        <v>128649</v>
      </c>
      <c r="H28" s="28">
        <f>((G28/C28)-1)*100</f>
        <v>1.5847822997109962</v>
      </c>
      <c r="I28" s="28">
        <f>((G28/D28)-1)*100</f>
        <v>-3.5817069880384911</v>
      </c>
      <c r="J28" s="28">
        <f>((G28/E28)-1)*100</f>
        <v>-1.8216368021001905</v>
      </c>
    </row>
    <row r="29" spans="1:10" s="15" customFormat="1" ht="11.25">
      <c r="A29" s="21"/>
      <c r="B29" s="21"/>
      <c r="C29" s="26"/>
      <c r="D29" s="29"/>
      <c r="F29" s="31"/>
      <c r="H29" s="28"/>
      <c r="I29" s="28"/>
      <c r="J29" s="28"/>
    </row>
    <row r="30" spans="1:10" s="15" customFormat="1" ht="11.25">
      <c r="A30" s="20" t="s">
        <v>9</v>
      </c>
      <c r="B30" s="20"/>
      <c r="C30" s="26"/>
      <c r="D30" s="29"/>
      <c r="F30" s="31"/>
      <c r="H30" s="32"/>
      <c r="I30" s="28"/>
      <c r="J30" s="28"/>
    </row>
    <row r="31" spans="1:10" s="15" customFormat="1" ht="11.25">
      <c r="A31" s="21" t="s">
        <v>10</v>
      </c>
      <c r="B31" s="21"/>
      <c r="C31" s="39">
        <v>110666</v>
      </c>
      <c r="D31" s="34">
        <v>95538</v>
      </c>
      <c r="E31" s="29">
        <v>97144</v>
      </c>
      <c r="F31" s="23"/>
      <c r="G31" s="29">
        <v>106019</v>
      </c>
      <c r="H31" s="28">
        <f t="shared" ref="H31:H36" si="0">((G31/C31)-1)*100</f>
        <v>-4.1991216814559085</v>
      </c>
      <c r="I31" s="28">
        <f t="shared" ref="I31:I36" si="1">((G31/D31)-1)*100</f>
        <v>10.970503883271586</v>
      </c>
      <c r="J31" s="28">
        <f t="shared" ref="J31:J36" si="2">((G31/E31)-1)*100</f>
        <v>9.1359219303302375</v>
      </c>
    </row>
    <row r="32" spans="1:10" s="15" customFormat="1" ht="11.25">
      <c r="A32" s="21"/>
      <c r="B32" s="21" t="s">
        <v>11</v>
      </c>
      <c r="C32" s="40">
        <v>109711</v>
      </c>
      <c r="D32" s="34">
        <v>94757</v>
      </c>
      <c r="E32" s="41">
        <v>96718</v>
      </c>
      <c r="F32" s="42"/>
      <c r="G32" s="41">
        <v>105579</v>
      </c>
      <c r="H32" s="28">
        <f t="shared" si="0"/>
        <v>-3.7662586249327834</v>
      </c>
      <c r="I32" s="28">
        <f t="shared" si="1"/>
        <v>11.420792131452039</v>
      </c>
      <c r="J32" s="28">
        <f t="shared" si="2"/>
        <v>9.1616865526582316</v>
      </c>
    </row>
    <row r="33" spans="1:10" s="15" customFormat="1" ht="11.25">
      <c r="A33" s="21"/>
      <c r="B33" s="21" t="s">
        <v>12</v>
      </c>
      <c r="C33" s="25">
        <v>955</v>
      </c>
      <c r="D33" s="34">
        <v>781</v>
      </c>
      <c r="E33" s="41">
        <v>426</v>
      </c>
      <c r="F33" s="42"/>
      <c r="G33" s="41">
        <v>440</v>
      </c>
      <c r="H33" s="28">
        <f t="shared" si="0"/>
        <v>-53.926701570680621</v>
      </c>
      <c r="I33" s="28">
        <f t="shared" si="1"/>
        <v>-43.661971830985912</v>
      </c>
      <c r="J33" s="28">
        <f t="shared" si="2"/>
        <v>3.2863849765258246</v>
      </c>
    </row>
    <row r="34" spans="1:10" s="15" customFormat="1" ht="11.25">
      <c r="A34" s="21" t="s">
        <v>13</v>
      </c>
      <c r="B34" s="21"/>
      <c r="C34" s="25">
        <v>29748</v>
      </c>
      <c r="D34" s="29">
        <v>24429</v>
      </c>
      <c r="E34" s="43">
        <v>23474</v>
      </c>
      <c r="F34" s="44"/>
      <c r="G34" s="43">
        <v>25392</v>
      </c>
      <c r="H34" s="28">
        <f t="shared" si="0"/>
        <v>-14.643001210165385</v>
      </c>
      <c r="I34" s="28">
        <f t="shared" si="1"/>
        <v>3.9420361046297536</v>
      </c>
      <c r="J34" s="28">
        <f t="shared" si="2"/>
        <v>8.1707420976399483</v>
      </c>
    </row>
    <row r="35" spans="1:10" s="15" customFormat="1" ht="11.25">
      <c r="A35" s="21"/>
      <c r="B35" s="21" t="s">
        <v>14</v>
      </c>
      <c r="C35" s="39">
        <v>28440</v>
      </c>
      <c r="D35" s="25">
        <v>23368</v>
      </c>
      <c r="E35" s="43">
        <v>22843</v>
      </c>
      <c r="F35" s="44"/>
      <c r="G35" s="45">
        <v>24738</v>
      </c>
      <c r="H35" s="28">
        <f t="shared" si="0"/>
        <v>-13.016877637130797</v>
      </c>
      <c r="I35" s="28">
        <f t="shared" si="1"/>
        <v>5.8627182471756356</v>
      </c>
      <c r="J35" s="28">
        <f t="shared" si="2"/>
        <v>8.295758000262655</v>
      </c>
    </row>
    <row r="36" spans="1:10" s="15" customFormat="1" ht="11.25">
      <c r="A36" s="21"/>
      <c r="B36" s="21" t="s">
        <v>15</v>
      </c>
      <c r="C36" s="39">
        <v>1308</v>
      </c>
      <c r="D36" s="40">
        <v>1061</v>
      </c>
      <c r="E36" s="43">
        <v>631</v>
      </c>
      <c r="F36" s="44"/>
      <c r="G36" s="43">
        <v>654</v>
      </c>
      <c r="H36" s="28">
        <f t="shared" si="0"/>
        <v>-50</v>
      </c>
      <c r="I36" s="28">
        <f t="shared" si="1"/>
        <v>-38.36003770028276</v>
      </c>
      <c r="J36" s="28">
        <f t="shared" si="2"/>
        <v>3.6450079239302768</v>
      </c>
    </row>
    <row r="37" spans="1:10" s="15" customFormat="1" ht="11.25">
      <c r="A37" s="21"/>
      <c r="B37" s="21"/>
      <c r="C37" s="25"/>
      <c r="D37" s="22"/>
      <c r="E37" s="22"/>
      <c r="F37" s="23"/>
      <c r="G37" s="22"/>
      <c r="H37" s="24"/>
      <c r="I37" s="24"/>
      <c r="J37" s="24"/>
    </row>
    <row r="38" spans="1:10" ht="15">
      <c r="A38" s="21" t="s">
        <v>26</v>
      </c>
      <c r="B38" s="21"/>
      <c r="C38" s="24"/>
      <c r="D38" s="6"/>
      <c r="G38" s="6"/>
      <c r="H38" s="6"/>
      <c r="I38" s="6"/>
      <c r="J38" s="10"/>
    </row>
    <row r="39" spans="1:10" ht="15">
      <c r="A39" s="21" t="s">
        <v>27</v>
      </c>
      <c r="B39" s="21"/>
      <c r="C39" s="50"/>
      <c r="D39" s="6"/>
      <c r="E39" s="8"/>
      <c r="F39" s="5"/>
      <c r="G39" s="8"/>
      <c r="H39" s="6"/>
      <c r="I39" s="6"/>
    </row>
    <row r="40" spans="1:10" ht="15">
      <c r="C40" s="8"/>
      <c r="D40" s="6"/>
      <c r="E40" s="8"/>
      <c r="F40" s="5"/>
      <c r="G40" s="8"/>
      <c r="I40" s="6"/>
    </row>
    <row r="41" spans="1:10" ht="15">
      <c r="C41" s="6"/>
      <c r="D41" s="11"/>
      <c r="E41" s="10"/>
      <c r="F41" s="12"/>
      <c r="G41" s="10"/>
      <c r="I41" s="10"/>
    </row>
    <row r="42" spans="1:10" ht="15">
      <c r="C42" s="10"/>
      <c r="D42" s="11"/>
      <c r="E42" s="10"/>
      <c r="F42" s="12"/>
      <c r="G42" s="10"/>
    </row>
    <row r="43" spans="1:10" ht="15">
      <c r="C43" s="10"/>
      <c r="D43" s="11"/>
      <c r="E43" s="6"/>
      <c r="F43" s="7"/>
      <c r="G43" s="10"/>
    </row>
    <row r="44" spans="1:10" ht="15">
      <c r="C44" s="10"/>
      <c r="D44" s="6"/>
      <c r="E44" s="6"/>
      <c r="F44" s="7"/>
      <c r="G44" s="10"/>
    </row>
    <row r="45" spans="1:10">
      <c r="C45" s="10"/>
      <c r="D45" s="10"/>
      <c r="E45" s="10"/>
      <c r="F45" s="12"/>
      <c r="G45" s="10"/>
    </row>
  </sheetData>
  <mergeCells count="2">
    <mergeCell ref="A1:J1"/>
    <mergeCell ref="A2:J2"/>
  </mergeCells>
  <phoneticPr fontId="2" type="noConversion"/>
  <pageMargins left="0.49" right="0.32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2015 Caseload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AOUSC</cp:lastModifiedBy>
  <cp:lastPrinted>2019-08-13T18:41:44Z</cp:lastPrinted>
  <dcterms:created xsi:type="dcterms:W3CDTF">2003-02-11T14:55:13Z</dcterms:created>
  <dcterms:modified xsi:type="dcterms:W3CDTF">2019-08-15T18:53:11Z</dcterms:modified>
</cp:coreProperties>
</file>