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S:\Quarter Close Tables\Judicial Caseload Indicators\September\Sep 2022\"/>
    </mc:Choice>
  </mc:AlternateContent>
  <xr:revisionPtr revIDLastSave="0" documentId="13_ncr:1_{9E669EA2-BE72-4254-B5A3-E85E26C529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ember 2022 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I15" i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<sst xmlns="http://schemas.openxmlformats.org/spreadsheetml/2006/main" count="37" uniqueCount="29">
  <si>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</si>
  <si>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</si>
  <si>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</si>
  <si>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</si>
  <si>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</si>
  <si>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</si>
  <si>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</si>
  <si>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</si>
  <si>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</si>
  <si>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</si>
  <si>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</si>
  <si>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</si>
  <si>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</si>
  <si>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</si>
  <si>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</si>
  <si>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</si>
  <si>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</si>
  <si>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</si>
  <si>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</si>
  <si>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</si>
  <si>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 xml:space="preserve"> Defendants Pending</t>
  </si>
  <si>
    <t xml:space="preserve"> Defendants Filed</t>
  </si>
  <si>
    <t>% Change</t>
  </si>
  <si>
    <t xml:space="preserve"> Defendant Terminations</t>
  </si>
  <si>
    <t>Includes cases opened within the districts and cases transferred into the districts.</t>
  </si>
  <si>
    <t>Since 2013</t>
  </si>
  <si>
    <t>Since 2018</t>
  </si>
  <si>
    <t>Since 2021</t>
  </si>
  <si>
    <t>12-Month Periods Ending September 30, 2013, 2018, 2021,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</si>
</sst>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;\-#,##0;0"/>
  </numFmts>
  <fonts count="15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/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3" fontId="10" fillId="0" borderId="0" xfId="0" applyNumberFormat="1" applyFont="1" applyBorder="1"/>
    <xf numFmtId="0" fontId="10" fillId="0" borderId="0" xfId="0" applyFont="1" applyBorder="1"/>
    <xf numFmtId="164" fontId="10" fillId="0" borderId="0" xfId="0" applyNumberFormat="1" applyFont="1" applyBorder="1"/>
    <xf numFmtId="3" fontId="7" fillId="0" borderId="0" xfId="0" applyNumberFormat="1" applyFont="1"/>
    <xf numFmtId="3" fontId="7" fillId="0" borderId="0" xfId="0" applyNumberFormat="1" applyFont="1" applyBorder="1"/>
    <xf numFmtId="165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" fontId="11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" fontId="12" fillId="0" borderId="0" xfId="0" applyNumberFormat="1" applyFont="1" applyBorder="1" applyAlignment="1">
      <alignment vertical="top"/>
    </xf>
    <xf numFmtId="0" fontId="10" fillId="0" borderId="0" xfId="0" applyFont="1" applyFill="1" applyBorder="1"/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/>
    <xf numFmtId="165" fontId="10" fillId="0" borderId="0" xfId="0" applyNumberFormat="1" applyFont="1" applyFill="1" applyBorder="1"/>
    <xf numFmtId="0" fontId="7" fillId="0" borderId="0" xfId="0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167" fontId="14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11" fillId="0" borderId="0" xfId="0" applyNumberFormat="1" applyFont="1" applyFill="1" applyBorder="1"/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194310</xdr:colOff>
      <xdr:row>8</xdr:row>
      <xdr:rowOff>123822</xdr:rowOff>
    </xdr:from>
    <xdr:to>
      <xdr:col>11</xdr:col>
      <xdr:colOff>564424</xdr:colOff>
      <xdr:row>9</xdr:row>
      <xdr:rowOff>124142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14FC513-8020-44F6-B7D3-17C944CCD561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2</xdr:col>
      <xdr:colOff>838200</xdr:colOff>
      <xdr:row>23</xdr:row>
      <xdr:rowOff>114300</xdr:rowOff>
    </xdr:from>
    <xdr:to>
      <xdr:col>3</xdr:col>
      <xdr:colOff>22067</xdr:colOff>
      <xdr:row>24</xdr:row>
      <xdr:rowOff>57150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DD8B8F72-A305-413D-9D11-310892B4E508}"/>
            </a:ext>
          </a:extLst>
        </xdr:cNvPr>
        <xdr:cNvSpPr txBox="1">
          <a:spLocks noChangeArrowheads="1"/>
        </xdr:cNvSpPr>
      </xdr:nvSpPr>
      <xdr:spPr bwMode="auto">
        <a:xfrm>
          <a:off x="318135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23</xdr:row>
      <xdr:rowOff>114300</xdr:rowOff>
    </xdr:from>
    <xdr:to>
      <xdr:col>4</xdr:col>
      <xdr:colOff>41117</xdr:colOff>
      <xdr:row>24</xdr:row>
      <xdr:rowOff>57150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F7B0D21F-E17E-4DAF-AD47-D8168A11DEA9}"/>
            </a:ext>
          </a:extLst>
        </xdr:cNvPr>
        <xdr:cNvSpPr txBox="1">
          <a:spLocks noChangeArrowheads="1"/>
        </xdr:cNvSpPr>
      </xdr:nvSpPr>
      <xdr:spPr bwMode="auto">
        <a:xfrm>
          <a:off x="396240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796531</xdr:colOff>
      <xdr:row>5</xdr:row>
      <xdr:rowOff>72627</xdr:rowOff>
    </xdr:from>
    <xdr:to>
      <xdr:col>1</xdr:col>
      <xdr:colOff>913941</xdr:colOff>
      <xdr:row>5</xdr:row>
      <xdr:rowOff>202379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D6ED067C-0647-4CB6-934D-BE7F9AF76D7A}"/>
            </a:ext>
          </a:extLst>
        </xdr:cNvPr>
        <xdr:cNvSpPr txBox="1">
          <a:spLocks noChangeArrowheads="1"/>
        </xdr:cNvSpPr>
      </xdr:nvSpPr>
      <xdr:spPr bwMode="auto">
        <a:xfrm>
          <a:off x="1052515" y="1072752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758436</xdr:colOff>
      <xdr:row>29</xdr:row>
      <xdr:rowOff>111900</xdr:rowOff>
    </xdr:from>
    <xdr:to>
      <xdr:col>1</xdr:col>
      <xdr:colOff>875846</xdr:colOff>
      <xdr:row>30</xdr:row>
      <xdr:rowOff>98777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1A780AB0-9A7F-44BB-A8E9-72A2EFA11CBC}"/>
            </a:ext>
          </a:extLst>
        </xdr:cNvPr>
        <xdr:cNvSpPr txBox="1">
          <a:spLocks noChangeArrowheads="1"/>
        </xdr:cNvSpPr>
      </xdr:nvSpPr>
      <xdr:spPr bwMode="auto">
        <a:xfrm>
          <a:off x="1014420" y="5017275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="160" zoomScaleNormal="160" workbookViewId="0">
      <selection activeCell="A41" sqref="A41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0.25" customHeight="1">
      <c r="A2" s="52" t="s">
        <v>28</v>
      </c>
      <c r="B2" s="52"/>
      <c r="C2" s="52"/>
      <c r="D2" s="52"/>
      <c r="E2" s="52"/>
      <c r="F2" s="52"/>
      <c r="G2" s="52"/>
      <c r="H2" s="52"/>
      <c r="I2" s="52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7" customFormat="1" ht="11.25">
      <c r="A4" s="14"/>
      <c r="B4" s="14"/>
      <c r="C4" s="14"/>
      <c r="D4" s="15"/>
      <c r="E4" s="15"/>
      <c r="F4" s="15"/>
      <c r="G4" s="16" t="s">
        <v>22</v>
      </c>
      <c r="H4" s="16" t="s">
        <v>22</v>
      </c>
      <c r="I4" s="16" t="s">
        <v>22</v>
      </c>
    </row>
    <row r="5" spans="1:9" s="17" customFormat="1" ht="11.25">
      <c r="A5" s="18" t="s">
        <v>1</v>
      </c>
      <c r="B5" s="19"/>
      <c r="C5" s="20">
        <v>2013</v>
      </c>
      <c r="D5" s="21">
        <v>2018</v>
      </c>
      <c r="E5" s="21">
        <v>2021</v>
      </c>
      <c r="F5" s="21">
        <v>2022</v>
      </c>
      <c r="G5" s="21" t="s">
        <v>25</v>
      </c>
      <c r="H5" s="21" t="s">
        <v>26</v>
      </c>
      <c r="I5" s="21" t="s">
        <v>27</v>
      </c>
    </row>
    <row r="6" spans="1:9" s="17" customFormat="1" ht="20.25" customHeight="1">
      <c r="A6" s="22" t="s">
        <v>2</v>
      </c>
      <c r="B6" s="23"/>
      <c r="C6" s="28"/>
      <c r="D6" s="24"/>
      <c r="E6" s="24"/>
      <c r="F6" s="24"/>
      <c r="G6" s="24"/>
      <c r="H6" s="25"/>
      <c r="I6" s="26"/>
    </row>
    <row r="7" spans="1:9" s="17" customFormat="1" ht="11.25">
      <c r="A7" s="23"/>
      <c r="B7" s="23" t="s">
        <v>3</v>
      </c>
      <c r="C7" s="27">
        <v>56475</v>
      </c>
      <c r="D7" s="44">
        <v>49276</v>
      </c>
      <c r="E7" s="44">
        <v>44546</v>
      </c>
      <c r="F7" s="44">
        <v>41839</v>
      </c>
      <c r="G7" s="29">
        <f>((F7/C7)-1)*100</f>
        <v>-25.915891987605132</v>
      </c>
      <c r="H7" s="29">
        <f>((F7/D7)-1)*100</f>
        <v>-15.092539978894393</v>
      </c>
      <c r="I7" s="29">
        <f>((F7/E7)-1)*100</f>
        <v>-6.0768643649261485</v>
      </c>
    </row>
    <row r="8" spans="1:9" s="42" customFormat="1" ht="13.5" customHeight="1">
      <c r="A8" s="40"/>
      <c r="B8" s="40" t="s">
        <v>4</v>
      </c>
      <c r="C8" s="27">
        <v>58393</v>
      </c>
      <c r="D8" s="44">
        <v>50428</v>
      </c>
      <c r="E8" s="44">
        <v>47748</v>
      </c>
      <c r="F8" s="44">
        <v>44902</v>
      </c>
      <c r="G8" s="41">
        <f>((F8/C8)-1)*100</f>
        <v>-23.103796687959179</v>
      </c>
      <c r="H8" s="41">
        <f>((F8/D8)-1)*100</f>
        <v>-10.958197826604266</v>
      </c>
      <c r="I8" s="41">
        <f>((F8/E8)-1)*100</f>
        <v>-5.9604590768199683</v>
      </c>
    </row>
    <row r="9" spans="1:9" s="17" customFormat="1" ht="14.25" customHeight="1">
      <c r="A9" s="23"/>
      <c r="B9" s="23" t="s">
        <v>5</v>
      </c>
      <c r="C9" s="27">
        <v>41979</v>
      </c>
      <c r="D9" s="44">
        <v>38240</v>
      </c>
      <c r="E9" s="44">
        <v>35552</v>
      </c>
      <c r="F9" s="44">
        <v>32512</v>
      </c>
      <c r="G9" s="29">
        <f>((F9/C9)-1)*100</f>
        <v>-22.551752066509444</v>
      </c>
      <c r="H9" s="29">
        <f>((F9/D9)-1)*100</f>
        <v>-14.979079497907954</v>
      </c>
      <c r="I9" s="29">
        <f>((F9/E9)-1)*100</f>
        <v>-8.5508550855085463</v>
      </c>
    </row>
    <row r="10" spans="1:9" ht="15.75">
      <c r="A10" s="7"/>
      <c r="B10" s="7"/>
      <c r="C10" s="28"/>
      <c r="D10" s="30"/>
      <c r="E10" s="17"/>
      <c r="F10" s="17"/>
      <c r="G10" s="10"/>
      <c r="H10" s="9"/>
      <c r="I10" s="9"/>
    </row>
    <row r="11" spans="1:9" s="17" customFormat="1" ht="11.25">
      <c r="A11" s="22" t="s">
        <v>6</v>
      </c>
      <c r="B11" s="23"/>
      <c r="C11" s="28"/>
      <c r="D11" s="30"/>
      <c r="G11" s="31"/>
      <c r="H11" s="29"/>
      <c r="I11" s="29"/>
    </row>
    <row r="12" spans="1:9" s="17" customFormat="1" ht="11.25">
      <c r="A12" s="22" t="s">
        <v>7</v>
      </c>
      <c r="B12" s="23"/>
      <c r="C12" s="50"/>
      <c r="D12" s="30"/>
      <c r="G12" s="31"/>
      <c r="H12" s="29"/>
      <c r="I12" s="29"/>
    </row>
    <row r="13" spans="1:9" s="17" customFormat="1" ht="11.25">
      <c r="A13" s="23"/>
      <c r="B13" s="23" t="s">
        <v>3</v>
      </c>
      <c r="C13" s="45">
        <v>284604</v>
      </c>
      <c r="D13" s="43">
        <v>282936</v>
      </c>
      <c r="E13" s="43">
        <v>344567</v>
      </c>
      <c r="F13" s="43">
        <v>274771</v>
      </c>
      <c r="G13" s="29">
        <f>((F13/C13)-1)*100</f>
        <v>-3.4549760368793092</v>
      </c>
      <c r="H13" s="29">
        <f>((F13/D13)-1)*100</f>
        <v>-2.8858116323126071</v>
      </c>
      <c r="I13" s="29">
        <f>((F13/E13)-1)*100</f>
        <v>-20.256147570719197</v>
      </c>
    </row>
    <row r="14" spans="1:9" s="17" customFormat="1" ht="11.25">
      <c r="A14" s="23"/>
      <c r="B14" s="23" t="s">
        <v>4</v>
      </c>
      <c r="C14" s="45">
        <v>255260</v>
      </c>
      <c r="D14" s="43">
        <v>276311</v>
      </c>
      <c r="E14" s="43">
        <v>271625</v>
      </c>
      <c r="F14" s="43">
        <v>308326</v>
      </c>
      <c r="G14" s="29">
        <f>((F14/C14)-1)*100</f>
        <v>20.788999451539603</v>
      </c>
      <c r="H14" s="29">
        <f>((F14/D14)-1)*100</f>
        <v>11.586581786465256</v>
      </c>
      <c r="I14" s="29">
        <f>((F14/E14)-1)*100</f>
        <v>13.511642890013809</v>
      </c>
    </row>
    <row r="15" spans="1:9" s="17" customFormat="1" ht="11.25">
      <c r="A15" s="23"/>
      <c r="B15" s="23" t="s">
        <v>5</v>
      </c>
      <c r="C15" s="45">
        <v>300469</v>
      </c>
      <c r="D15" s="43">
        <v>371589</v>
      </c>
      <c r="E15" s="43">
        <v>629588</v>
      </c>
      <c r="F15" s="43">
        <v>596136</v>
      </c>
      <c r="G15" s="29">
        <f>((F15/C15)-1)*100</f>
        <v>98.401831802948053</v>
      </c>
      <c r="H15" s="29">
        <f>((F15/D15)-1)*100</f>
        <v>60.428860918918481</v>
      </c>
      <c r="I15" s="29">
        <f>((F15/E15)-1)*100</f>
        <v>-5.3133160098350007</v>
      </c>
    </row>
    <row r="16" spans="1:9" ht="15.75">
      <c r="A16" s="7"/>
      <c r="B16" s="7"/>
      <c r="C16" s="28"/>
      <c r="D16" s="30"/>
      <c r="E16" s="17"/>
      <c r="F16" s="17"/>
      <c r="G16" s="10"/>
      <c r="H16" s="9"/>
      <c r="I16" s="9"/>
    </row>
    <row r="17" spans="1:9" s="17" customFormat="1" ht="11.25">
      <c r="A17" s="22" t="s">
        <v>8</v>
      </c>
      <c r="B17" s="23"/>
      <c r="C17" s="28"/>
      <c r="D17" s="30"/>
      <c r="G17" s="31"/>
      <c r="H17" s="29"/>
      <c r="I17" s="29"/>
    </row>
    <row r="18" spans="1:9" s="17" customFormat="1" ht="11.25">
      <c r="A18" s="23"/>
      <c r="B18" s="23" t="s">
        <v>21</v>
      </c>
      <c r="C18" s="45">
        <v>91266</v>
      </c>
      <c r="D18" s="43">
        <v>87148</v>
      </c>
      <c r="E18" s="43">
        <v>74465</v>
      </c>
      <c r="F18" s="43">
        <v>68482</v>
      </c>
      <c r="G18" s="29">
        <f>((F18/C18)-1)*100</f>
        <v>-24.964389805623121</v>
      </c>
      <c r="H18" s="29">
        <f>((F18/D18)-1)*100</f>
        <v>-21.418735943452518</v>
      </c>
      <c r="I18" s="29">
        <f>((F18/E18)-1)*100</f>
        <v>-8.0346471496676291</v>
      </c>
    </row>
    <row r="19" spans="1:9" s="17" customFormat="1" ht="11.25">
      <c r="A19" s="23"/>
      <c r="B19" s="23" t="s">
        <v>23</v>
      </c>
      <c r="C19" s="45">
        <v>91506</v>
      </c>
      <c r="D19" s="43">
        <v>79866</v>
      </c>
      <c r="E19" s="43">
        <v>63848</v>
      </c>
      <c r="F19" s="43">
        <v>72096</v>
      </c>
      <c r="G19" s="29">
        <f>((F19/C19)-1)*100</f>
        <v>-21.211723821388762</v>
      </c>
      <c r="H19" s="29">
        <f>((F19/D19)-1)*100</f>
        <v>-9.7287957328525252</v>
      </c>
      <c r="I19" s="29">
        <f>((F19/E19)-1)*100</f>
        <v>12.918180679112901</v>
      </c>
    </row>
    <row r="20" spans="1:9" s="17" customFormat="1" ht="11.25">
      <c r="A20" s="23"/>
      <c r="B20" s="23" t="s">
        <v>20</v>
      </c>
      <c r="C20" s="45">
        <v>107895</v>
      </c>
      <c r="D20" s="43">
        <v>107392</v>
      </c>
      <c r="E20" s="43">
        <v>126258</v>
      </c>
      <c r="F20" s="43">
        <v>122812</v>
      </c>
      <c r="G20" s="29">
        <f>((F20/C20)-1)*100</f>
        <v>13.825478474442754</v>
      </c>
      <c r="H20" s="29">
        <f>((F20/D20)-1)*100</f>
        <v>14.35861144219308</v>
      </c>
      <c r="I20" s="29">
        <f>((F20/E20)-1)*100</f>
        <v>-2.7293320027245827</v>
      </c>
    </row>
    <row r="21" spans="1:9" ht="15.75">
      <c r="A21" s="7"/>
      <c r="B21" s="7"/>
      <c r="C21" s="51"/>
      <c r="D21" s="51"/>
      <c r="E21" s="27"/>
      <c r="F21" s="27"/>
      <c r="G21" s="9"/>
      <c r="H21" s="9"/>
      <c r="I21" s="9"/>
    </row>
    <row r="22" spans="1:9" s="17" customFormat="1" ht="11.25">
      <c r="A22" s="22" t="s">
        <v>9</v>
      </c>
      <c r="B22" s="22"/>
      <c r="C22" s="28"/>
      <c r="D22" s="30"/>
      <c r="G22" s="31"/>
      <c r="H22" s="29"/>
      <c r="I22" s="29"/>
    </row>
    <row r="23" spans="1:9" s="17" customFormat="1" ht="11.25">
      <c r="A23" s="23"/>
      <c r="B23" s="23" t="s">
        <v>3</v>
      </c>
      <c r="C23" s="46">
        <v>1107699</v>
      </c>
      <c r="D23" s="43">
        <v>773375</v>
      </c>
      <c r="E23" s="47">
        <v>434540</v>
      </c>
      <c r="F23" s="47">
        <v>383810</v>
      </c>
      <c r="G23" s="29">
        <f>((F23/C23)-1)*100</f>
        <v>-65.35069545065943</v>
      </c>
      <c r="H23" s="29">
        <f>((F23/D23)-1)*100</f>
        <v>-50.372070470341036</v>
      </c>
      <c r="I23" s="29">
        <f>((F23/E23)-1)*100</f>
        <v>-11.674414323192339</v>
      </c>
    </row>
    <row r="24" spans="1:9" s="17" customFormat="1" ht="11.25">
      <c r="A24" s="23"/>
      <c r="B24" s="23" t="s">
        <v>4</v>
      </c>
      <c r="C24" s="46">
        <v>1197918</v>
      </c>
      <c r="D24" s="43">
        <v>816006</v>
      </c>
      <c r="E24" s="47">
        <v>579469</v>
      </c>
      <c r="F24" s="47">
        <v>467522</v>
      </c>
      <c r="G24" s="29">
        <f>((F24/C24)-1)*100</f>
        <v>-60.972119961466476</v>
      </c>
      <c r="H24" s="29">
        <f>((F24/D24)-1)*100</f>
        <v>-42.706058533883329</v>
      </c>
      <c r="I24" s="29">
        <f>((F24/E24)-1)*100</f>
        <v>-19.318893676797209</v>
      </c>
    </row>
    <row r="25" spans="1:9" s="17" customFormat="1" ht="11.25">
      <c r="A25" s="23"/>
      <c r="B25" s="23" t="s">
        <v>5</v>
      </c>
      <c r="C25" s="46">
        <v>1535261</v>
      </c>
      <c r="D25" s="43">
        <v>1027177</v>
      </c>
      <c r="E25" s="47">
        <v>761709</v>
      </c>
      <c r="F25" s="47">
        <v>677108</v>
      </c>
      <c r="G25" s="29">
        <f>((F25/C25)-1)*100</f>
        <v>-55.896228719416442</v>
      </c>
      <c r="H25" s="29">
        <f>((F25/D25)-1)*100</f>
        <v>-34.080689112003093</v>
      </c>
      <c r="I25" s="29">
        <f>((F25/E25)-1)*100</f>
        <v>-11.106734986720646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7" customFormat="1" ht="11.25">
      <c r="A27" s="22" t="s">
        <v>19</v>
      </c>
      <c r="B27" s="22"/>
      <c r="C27" s="28"/>
      <c r="D27" s="30"/>
      <c r="G27" s="31"/>
      <c r="H27" s="29"/>
      <c r="I27" s="29"/>
    </row>
    <row r="28" spans="1:9" s="17" customFormat="1" ht="11.25">
      <c r="A28" s="23"/>
      <c r="B28" s="23" t="s">
        <v>10</v>
      </c>
      <c r="C28" s="48">
        <v>131869</v>
      </c>
      <c r="D28" s="48">
        <v>129706</v>
      </c>
      <c r="E28" s="48">
        <v>122458</v>
      </c>
      <c r="F28" s="48">
        <v>122872</v>
      </c>
      <c r="G28" s="29">
        <f>((F28/C28)-1)*100</f>
        <v>-6.8226800840227808</v>
      </c>
      <c r="H28" s="29">
        <f>((F28/D28)-1)*100</f>
        <v>-5.2688387584229002</v>
      </c>
      <c r="I28" s="29">
        <f>((F28/E28)-1)*100</f>
        <v>0.33807509513466005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7" customFormat="1" ht="11.25">
      <c r="A30" s="22" t="s">
        <v>11</v>
      </c>
      <c r="B30" s="22"/>
      <c r="C30" s="28"/>
      <c r="D30" s="30"/>
      <c r="G30" s="31"/>
      <c r="H30" s="29"/>
      <c r="I30" s="29"/>
    </row>
    <row r="31" spans="1:9" s="17" customFormat="1" ht="11.25">
      <c r="A31" s="23" t="s">
        <v>12</v>
      </c>
      <c r="B31" s="23"/>
      <c r="C31" s="33">
        <v>108705</v>
      </c>
      <c r="D31" s="32">
        <v>99931</v>
      </c>
      <c r="E31" s="30">
        <v>76723</v>
      </c>
      <c r="F31" s="30">
        <v>74036</v>
      </c>
      <c r="G31" s="29">
        <f t="shared" ref="G31:G36" si="0">((F31/C31)-1)*100</f>
        <v>-31.89273722459869</v>
      </c>
      <c r="H31" s="29">
        <f t="shared" ref="H31:H36" si="1">((F31/D31)-1)*100</f>
        <v>-25.912879887122109</v>
      </c>
      <c r="I31" s="29">
        <f t="shared" ref="I31:I36" si="2">((F31/E31)-1)*100</f>
        <v>-3.5022092462494991</v>
      </c>
    </row>
    <row r="32" spans="1:9" s="17" customFormat="1" ht="11.25">
      <c r="A32" s="23"/>
      <c r="B32" s="23" t="s">
        <v>13</v>
      </c>
      <c r="C32" s="48">
        <v>108002</v>
      </c>
      <c r="D32" s="48">
        <v>99494</v>
      </c>
      <c r="E32" s="48">
        <v>76367</v>
      </c>
      <c r="F32" s="48">
        <v>73690</v>
      </c>
      <c r="G32" s="29">
        <f t="shared" si="0"/>
        <v>-31.769782041073313</v>
      </c>
      <c r="H32" s="29">
        <f t="shared" si="1"/>
        <v>-25.93523227531308</v>
      </c>
      <c r="I32" s="29">
        <f t="shared" si="2"/>
        <v>-3.505440831772888</v>
      </c>
    </row>
    <row r="33" spans="1:9" s="17" customFormat="1" ht="11.25">
      <c r="A33" s="23"/>
      <c r="B33" s="23" t="s">
        <v>14</v>
      </c>
      <c r="C33" s="49">
        <v>703</v>
      </c>
      <c r="D33" s="49">
        <v>437</v>
      </c>
      <c r="E33" s="49">
        <v>356</v>
      </c>
      <c r="F33" s="49">
        <v>346</v>
      </c>
      <c r="G33" s="29">
        <f t="shared" si="0"/>
        <v>-50.782361308677103</v>
      </c>
      <c r="H33" s="29">
        <f t="shared" si="1"/>
        <v>-20.823798627002287</v>
      </c>
      <c r="I33" s="29">
        <f t="shared" si="2"/>
        <v>-2.8089887640449396</v>
      </c>
    </row>
    <row r="34" spans="1:9" s="17" customFormat="1" ht="11.25">
      <c r="A34" s="23" t="s">
        <v>15</v>
      </c>
      <c r="B34" s="23"/>
      <c r="C34" s="48">
        <v>28664</v>
      </c>
      <c r="D34" s="48">
        <v>23649</v>
      </c>
      <c r="E34" s="48">
        <v>26622</v>
      </c>
      <c r="F34" s="48">
        <v>23099</v>
      </c>
      <c r="G34" s="29">
        <f t="shared" si="0"/>
        <v>-19.414596706670384</v>
      </c>
      <c r="H34" s="29">
        <f t="shared" si="1"/>
        <v>-2.3256797327582568</v>
      </c>
      <c r="I34" s="29">
        <f t="shared" si="2"/>
        <v>-13.233415971752683</v>
      </c>
    </row>
    <row r="35" spans="1:9" s="17" customFormat="1" ht="11.25">
      <c r="A35" s="23"/>
      <c r="B35" s="23" t="s">
        <v>16</v>
      </c>
      <c r="C35" s="48">
        <v>27612</v>
      </c>
      <c r="D35" s="48">
        <v>23000</v>
      </c>
      <c r="E35" s="48">
        <v>26037</v>
      </c>
      <c r="F35" s="48">
        <v>22624</v>
      </c>
      <c r="G35" s="29">
        <f t="shared" si="0"/>
        <v>-18.064609590033321</v>
      </c>
      <c r="H35" s="29">
        <f t="shared" si="1"/>
        <v>-1.6347826086956507</v>
      </c>
      <c r="I35" s="29">
        <f t="shared" si="2"/>
        <v>-13.108269001805128</v>
      </c>
    </row>
    <row r="36" spans="1:9" s="17" customFormat="1" ht="11.25">
      <c r="A36" s="23"/>
      <c r="B36" s="23" t="s">
        <v>17</v>
      </c>
      <c r="C36" s="48">
        <v>1052</v>
      </c>
      <c r="D36" s="49">
        <v>649</v>
      </c>
      <c r="E36" s="49">
        <v>585</v>
      </c>
      <c r="F36" s="49">
        <v>475</v>
      </c>
      <c r="G36" s="29">
        <f t="shared" si="0"/>
        <v>-54.847908745247139</v>
      </c>
      <c r="H36" s="29">
        <f t="shared" si="1"/>
        <v>-26.810477657935284</v>
      </c>
      <c r="I36" s="29">
        <f t="shared" si="2"/>
        <v>-18.803418803418804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7" customFormat="1" ht="11.25">
      <c r="A38" s="36">
        <v>1</v>
      </c>
      <c r="B38" s="23" t="s">
        <v>18</v>
      </c>
      <c r="C38" s="23"/>
      <c r="D38" s="25"/>
      <c r="E38" s="25"/>
      <c r="G38" s="33"/>
      <c r="H38" s="30"/>
      <c r="I38" s="25"/>
    </row>
    <row r="39" spans="1:9" s="17" customFormat="1" ht="11.25">
      <c r="A39" s="36">
        <v>2</v>
      </c>
      <c r="B39" s="23" t="s">
        <v>24</v>
      </c>
      <c r="C39" s="23"/>
      <c r="D39" s="37"/>
      <c r="E39" s="37"/>
      <c r="G39" s="34"/>
      <c r="H39" s="35"/>
      <c r="I39" s="27"/>
    </row>
    <row r="40" spans="1:9" ht="15.75">
      <c r="A40" s="38"/>
      <c r="B40" s="39"/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6"/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Sheila Barnes-Jones</cp:lastModifiedBy>
  <cp:lastPrinted>2019-11-15T17:15:57Z</cp:lastPrinted>
  <dcterms:created xsi:type="dcterms:W3CDTF">2003-02-11T14:55:13Z</dcterms:created>
  <dcterms:modified xsi:type="dcterms:W3CDTF">2022-11-16T19:01:44Z</dcterms:modified>
</cp:coreProperties>
</file>