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S:\Quarter Close Tables\Judicial Caseload Indicators\December\Dec 2021\"/>
    </mc:Choice>
  </mc:AlternateContent>
  <xr:revisionPtr revIDLastSave="0" documentId="13_ncr:1_{DF69E15C-D27D-436D-B4DF-083515FE6F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cember 2021 Caseloa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1" l="1"/>
  <c r="H15" i="1"/>
  <c r="G15" i="1"/>
  <c r="I14" i="1"/>
  <c r="H14" i="1"/>
  <c r="G14" i="1"/>
  <c r="I13" i="1"/>
  <c r="H13" i="1"/>
  <c r="G13" i="1"/>
  <c r="I36" i="1"/>
  <c r="H36" i="1"/>
  <c r="G36" i="1"/>
  <c r="I35" i="1"/>
  <c r="H35" i="1"/>
  <c r="G35" i="1"/>
  <c r="I34" i="1"/>
  <c r="H34" i="1"/>
  <c r="G34" i="1"/>
  <c r="I33" i="1"/>
  <c r="H33" i="1"/>
  <c r="G33" i="1"/>
  <c r="I32" i="1"/>
  <c r="H32" i="1"/>
  <c r="G32" i="1"/>
  <c r="I31" i="1"/>
  <c r="H31" i="1"/>
  <c r="G31" i="1"/>
  <c r="I28" i="1"/>
  <c r="H28" i="1"/>
  <c r="G28" i="1"/>
  <c r="I25" i="1"/>
  <c r="H25" i="1"/>
  <c r="G25" i="1"/>
  <c r="I24" i="1"/>
  <c r="H24" i="1"/>
  <c r="G24" i="1"/>
  <c r="I23" i="1"/>
  <c r="H23" i="1"/>
  <c r="G23" i="1"/>
  <c r="I20" i="1"/>
  <c r="H20" i="1"/>
  <c r="G20" i="1"/>
  <c r="I19" i="1"/>
  <c r="H19" i="1"/>
  <c r="G19" i="1"/>
  <c r="H18" i="1"/>
  <c r="G18" i="1"/>
  <c r="G7" i="1"/>
  <c r="H7" i="1"/>
  <c r="I7" i="1"/>
  <c r="G8" i="1"/>
  <c r="H8" i="1"/>
  <c r="I8" i="1"/>
  <c r="G9" i="1"/>
  <c r="H9" i="1"/>
  <c r="I9" i="1"/>
  <c r="I18" i="1"/>
</calcChain>
</file>

<file path=xl/sharedStrings.xml><?xml version="1.0" encoding="utf-8"?>
<sst xmlns="http://schemas.openxmlformats.org/spreadsheetml/2006/main" count="38" uniqueCount="30">
  <si>
    <t>JUDICIAL CASELOAD INDICATORS</t>
  </si>
  <si>
    <t>Judicial Caseload</t>
  </si>
  <si>
    <t>U.S. Courts of Appeals</t>
  </si>
  <si>
    <t>Cases Filed</t>
  </si>
  <si>
    <t>Cases Terminated</t>
  </si>
  <si>
    <t>Cases Pending</t>
  </si>
  <si>
    <t>U.S. District Courts</t>
  </si>
  <si>
    <t xml:space="preserve">   Civil</t>
  </si>
  <si>
    <t xml:space="preserve">   Criminal (Includes Transfers)</t>
  </si>
  <si>
    <t>U.S. Bankruptcy Courts</t>
  </si>
  <si>
    <t>Persons Under Supervision</t>
  </si>
  <si>
    <t xml:space="preserve">Pretrial Services </t>
  </si>
  <si>
    <t xml:space="preserve">  Total Cases Activated</t>
  </si>
  <si>
    <t>Pretrial Services Cases Activated</t>
  </si>
  <si>
    <t>Pretrial Diversion Cases Activated</t>
  </si>
  <si>
    <t xml:space="preserve">  Total Released on Supervision</t>
  </si>
  <si>
    <t>Pretrial Supervision</t>
  </si>
  <si>
    <t>Diversion Supervision</t>
  </si>
  <si>
    <t>Excludes the U.S. Court of Appeals for the Federal Circuit.</t>
  </si>
  <si>
    <t>Post-Conviction Supervision</t>
  </si>
  <si>
    <t>Revised.</t>
  </si>
  <si>
    <t xml:space="preserve"> Defendants Pending</t>
  </si>
  <si>
    <t xml:space="preserve"> Defendants Filed</t>
  </si>
  <si>
    <t>% Change</t>
  </si>
  <si>
    <t xml:space="preserve"> Defendant Terminations</t>
  </si>
  <si>
    <t>Since 2012</t>
  </si>
  <si>
    <t>Since 2017</t>
  </si>
  <si>
    <t>Since 2020</t>
  </si>
  <si>
    <t>Includes cases opened within the districts and cases transferred into the districts.</t>
  </si>
  <si>
    <t>12-Month Periods Ending December 31, 2012, 2017, 2020, and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</si>
</sst>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%"/>
    <numFmt numFmtId="165" formatCode="0.0"/>
    <numFmt numFmtId="166" formatCode="_(* #,##0_);_(* \(#,##0\);_(* &quot;-&quot;??_);_(@_)"/>
    <numFmt numFmtId="167" formatCode="#,##0;\-#,##0;0"/>
  </numFmts>
  <fonts count="16">
    <font>
      <sz val="10"/>
      <name val="CG Times"/>
    </font>
    <font>
      <sz val="10"/>
      <name val="CG Times"/>
    </font>
    <font>
      <sz val="12"/>
      <color indexed="8"/>
      <name val="CG Times"/>
      <family val="1"/>
    </font>
    <font>
      <sz val="12"/>
      <name val="CG Times"/>
      <family val="1"/>
    </font>
    <font>
      <sz val="8"/>
      <name val="CG Times"/>
    </font>
    <font>
      <sz val="12"/>
      <name val="CG Times"/>
    </font>
    <font>
      <sz val="12"/>
      <color theme="1"/>
      <name val="CG Times"/>
      <family val="1"/>
    </font>
    <font>
      <b/>
      <sz val="1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vertAlign val="superscript"/>
      <sz val="8"/>
      <name val="Arial"/>
      <family val="2"/>
    </font>
    <font>
      <sz val="8"/>
      <color rgb="FF000000"/>
      <name val="Arial"/>
      <family val="2"/>
    </font>
    <font>
      <sz val="8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9"/>
      </patternFill>
    </fill>
  </fills>
  <borders count="4">
    <border>
      <left/>
      <right/>
      <top/>
      <bottom/>
      <diagonal/>
    </border>
    <border>
      <left/>
      <right/>
      <top style="thin">
        <color indexed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0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Border="1"/>
    <xf numFmtId="0" fontId="0" fillId="0" borderId="0" xfId="0" applyBorder="1" applyAlignment="1"/>
    <xf numFmtId="0" fontId="2" fillId="0" borderId="0" xfId="0" applyFont="1" applyBorder="1" applyAlignment="1"/>
    <xf numFmtId="0" fontId="0" fillId="0" borderId="0" xfId="0" applyBorder="1"/>
    <xf numFmtId="3" fontId="2" fillId="0" borderId="0" xfId="0" applyNumberFormat="1" applyFont="1" applyBorder="1"/>
    <xf numFmtId="3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3" fontId="3" fillId="0" borderId="0" xfId="0" applyNumberFormat="1" applyFont="1" applyBorder="1"/>
    <xf numFmtId="165" fontId="2" fillId="0" borderId="0" xfId="0" applyNumberFormat="1" applyFont="1" applyBorder="1"/>
    <xf numFmtId="165" fontId="2" fillId="0" borderId="0" xfId="0" applyNumberFormat="1" applyFont="1" applyBorder="1" applyAlignment="1">
      <alignment horizontal="right"/>
    </xf>
    <xf numFmtId="3" fontId="0" fillId="0" borderId="0" xfId="0" applyNumberFormat="1"/>
    <xf numFmtId="3" fontId="5" fillId="0" borderId="0" xfId="0" applyNumberFormat="1" applyFont="1"/>
    <xf numFmtId="166" fontId="5" fillId="0" borderId="0" xfId="1" applyNumberFormat="1" applyFont="1"/>
    <xf numFmtId="3" fontId="6" fillId="0" borderId="0" xfId="0" applyNumberFormat="1" applyFont="1" applyFill="1" applyBorder="1"/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8" fillId="0" borderId="0" xfId="0" applyFont="1"/>
    <xf numFmtId="0" fontId="10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0" xfId="0" applyFont="1" applyBorder="1"/>
    <xf numFmtId="0" fontId="8" fillId="0" borderId="0" xfId="0" applyFont="1" applyBorder="1"/>
    <xf numFmtId="3" fontId="11" fillId="0" borderId="0" xfId="0" applyNumberFormat="1" applyFont="1" applyBorder="1"/>
    <xf numFmtId="0" fontId="11" fillId="0" borderId="0" xfId="0" applyFont="1" applyBorder="1"/>
    <xf numFmtId="164" fontId="11" fillId="0" borderId="0" xfId="0" applyNumberFormat="1" applyFont="1" applyBorder="1"/>
    <xf numFmtId="3" fontId="8" fillId="0" borderId="0" xfId="0" applyNumberFormat="1" applyFont="1"/>
    <xf numFmtId="3" fontId="8" fillId="0" borderId="0" xfId="0" applyNumberFormat="1" applyFont="1" applyBorder="1"/>
    <xf numFmtId="165" fontId="11" fillId="0" borderId="0" xfId="0" applyNumberFormat="1" applyFont="1" applyBorder="1"/>
    <xf numFmtId="3" fontId="11" fillId="0" borderId="0" xfId="0" applyNumberFormat="1" applyFont="1" applyBorder="1" applyAlignment="1">
      <alignment horizontal="right"/>
    </xf>
    <xf numFmtId="165" fontId="11" fillId="0" borderId="0" xfId="0" applyNumberFormat="1" applyFont="1" applyBorder="1" applyAlignment="1">
      <alignment horizontal="right"/>
    </xf>
    <xf numFmtId="3" fontId="12" fillId="0" borderId="0" xfId="0" applyNumberFormat="1" applyFont="1"/>
    <xf numFmtId="3" fontId="8" fillId="0" borderId="0" xfId="0" applyNumberFormat="1" applyFont="1" applyBorder="1" applyAlignment="1">
      <alignment horizontal="right"/>
    </xf>
    <xf numFmtId="3" fontId="8" fillId="0" borderId="0" xfId="1" applyNumberFormat="1" applyFont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1" fontId="13" fillId="0" borderId="0" xfId="0" applyNumberFormat="1" applyFont="1" applyBorder="1" applyAlignment="1">
      <alignment vertical="top"/>
    </xf>
    <xf numFmtId="0" fontId="11" fillId="0" borderId="0" xfId="0" applyFont="1" applyFill="1" applyBorder="1"/>
    <xf numFmtId="0" fontId="13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Fill="1" applyBorder="1"/>
    <xf numFmtId="165" fontId="11" fillId="0" borderId="0" xfId="0" applyNumberFormat="1" applyFont="1" applyFill="1" applyBorder="1"/>
    <xf numFmtId="0" fontId="8" fillId="0" borderId="0" xfId="0" applyFont="1" applyFill="1"/>
    <xf numFmtId="3" fontId="14" fillId="2" borderId="0" xfId="0" applyNumberFormat="1" applyFont="1" applyFill="1" applyAlignment="1">
      <alignment horizontal="right"/>
    </xf>
    <xf numFmtId="3" fontId="14" fillId="2" borderId="0" xfId="0" applyNumberFormat="1" applyFont="1" applyFill="1" applyAlignment="1">
      <alignment horizontal="right" vertical="center"/>
    </xf>
    <xf numFmtId="3" fontId="11" fillId="3" borderId="0" xfId="0" applyNumberFormat="1" applyFont="1" applyFill="1" applyAlignment="1">
      <alignment horizontal="right"/>
    </xf>
    <xf numFmtId="3" fontId="11" fillId="0" borderId="0" xfId="0" applyNumberFormat="1" applyFont="1" applyAlignment="1">
      <alignment horizontal="right"/>
    </xf>
    <xf numFmtId="167" fontId="15" fillId="2" borderId="0" xfId="0" applyNumberFormat="1" applyFont="1" applyFill="1" applyAlignment="1">
      <alignment horizontal="right"/>
    </xf>
    <xf numFmtId="3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0" fontId="7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725805</xdr:colOff>
      <xdr:row>23</xdr:row>
      <xdr:rowOff>133350</xdr:rowOff>
    </xdr:from>
    <xdr:to>
      <xdr:col>1</xdr:col>
      <xdr:colOff>914400</xdr:colOff>
      <xdr:row>24</xdr:row>
      <xdr:rowOff>95250</xdr:rowOff>
    </xdr:to>
    <xdr:sp macro="" textlink="">
      <xdr:nvSpPr>
        <xdr:cNvPr id="1040" name="Text Box 16">
          <a:extLst>
            <a:ext uri="{FF2B5EF4-FFF2-40B4-BE49-F238E27FC236}">
              <a16:creationId xmlns:a16="http://schemas.microsoft.com/office/drawing/2014/main" id="{1FBE4552-797C-4A86-9F8D-6F6800ABD9B2}"/>
            </a:ext>
          </a:extLst>
        </xdr:cNvPr>
        <xdr:cNvSpPr txBox="1">
          <a:spLocks noChangeArrowheads="1"/>
        </xdr:cNvSpPr>
      </xdr:nvSpPr>
      <xdr:spPr bwMode="auto">
        <a:xfrm>
          <a:off x="982980" y="4057650"/>
          <a:ext cx="188595" cy="104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1</xdr:col>
      <xdr:colOff>721994</xdr:colOff>
      <xdr:row>7</xdr:row>
      <xdr:rowOff>161925</xdr:rowOff>
    </xdr:from>
    <xdr:to>
      <xdr:col>1</xdr:col>
      <xdr:colOff>933449</xdr:colOff>
      <xdr:row>8</xdr:row>
      <xdr:rowOff>152400</xdr:rowOff>
    </xdr:to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6183A73F-82EC-489E-B43C-B76BEDBD3802}"/>
            </a:ext>
          </a:extLst>
        </xdr:cNvPr>
        <xdr:cNvSpPr txBox="1">
          <a:spLocks noChangeArrowheads="1"/>
        </xdr:cNvSpPr>
      </xdr:nvSpPr>
      <xdr:spPr bwMode="auto">
        <a:xfrm>
          <a:off x="979169" y="1562100"/>
          <a:ext cx="211455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1</xdr:col>
      <xdr:colOff>727709</xdr:colOff>
      <xdr:row>13</xdr:row>
      <xdr:rowOff>135255</xdr:rowOff>
    </xdr:from>
    <xdr:to>
      <xdr:col>1</xdr:col>
      <xdr:colOff>923924</xdr:colOff>
      <xdr:row>15</xdr:row>
      <xdr:rowOff>28575</xdr:rowOff>
    </xdr:to>
    <xdr:sp macro="" textlink="">
      <xdr:nvSpPr>
        <xdr:cNvPr id="1055" name="Text Box 31">
          <a:extLst>
            <a:ext uri="{FF2B5EF4-FFF2-40B4-BE49-F238E27FC236}">
              <a16:creationId xmlns:a16="http://schemas.microsoft.com/office/drawing/2014/main" id="{7CF7650E-EC0A-4CF8-83FC-82020DC00D06}"/>
            </a:ext>
          </a:extLst>
        </xdr:cNvPr>
        <xdr:cNvSpPr txBox="1">
          <a:spLocks noChangeArrowheads="1"/>
        </xdr:cNvSpPr>
      </xdr:nvSpPr>
      <xdr:spPr bwMode="auto">
        <a:xfrm>
          <a:off x="984884" y="2516505"/>
          <a:ext cx="196215" cy="1790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5</xdr:col>
      <xdr:colOff>657225</xdr:colOff>
      <xdr:row>40</xdr:row>
      <xdr:rowOff>76200</xdr:rowOff>
    </xdr:from>
    <xdr:to>
      <xdr:col>5</xdr:col>
      <xdr:colOff>755150</xdr:colOff>
      <xdr:row>41</xdr:row>
      <xdr:rowOff>9525</xdr:rowOff>
    </xdr:to>
    <xdr:sp macro="" textlink="">
      <xdr:nvSpPr>
        <xdr:cNvPr id="1058" name="Text Box 34">
          <a:extLst>
            <a:ext uri="{FF2B5EF4-FFF2-40B4-BE49-F238E27FC236}">
              <a16:creationId xmlns:a16="http://schemas.microsoft.com/office/drawing/2014/main" id="{BEF541D1-392F-4357-BFC6-9AB413046101}"/>
            </a:ext>
          </a:extLst>
        </xdr:cNvPr>
        <xdr:cNvSpPr txBox="1">
          <a:spLocks noChangeArrowheads="1"/>
        </xdr:cNvSpPr>
      </xdr:nvSpPr>
      <xdr:spPr bwMode="auto">
        <a:xfrm>
          <a:off x="5010150" y="8686800"/>
          <a:ext cx="9525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6</xdr:col>
      <xdr:colOff>470535</xdr:colOff>
      <xdr:row>40</xdr:row>
      <xdr:rowOff>28575</xdr:rowOff>
    </xdr:from>
    <xdr:to>
      <xdr:col>6</xdr:col>
      <xdr:colOff>567273</xdr:colOff>
      <xdr:row>40</xdr:row>
      <xdr:rowOff>161925</xdr:rowOff>
    </xdr:to>
    <xdr:sp macro="" textlink="">
      <xdr:nvSpPr>
        <xdr:cNvPr id="1060" name="Text Box 36">
          <a:extLst>
            <a:ext uri="{FF2B5EF4-FFF2-40B4-BE49-F238E27FC236}">
              <a16:creationId xmlns:a16="http://schemas.microsoft.com/office/drawing/2014/main" id="{6C6EEEF6-1653-4072-A77C-EC8A118CEA1A}"/>
            </a:ext>
          </a:extLst>
        </xdr:cNvPr>
        <xdr:cNvSpPr txBox="1">
          <a:spLocks noChangeArrowheads="1"/>
        </xdr:cNvSpPr>
      </xdr:nvSpPr>
      <xdr:spPr bwMode="auto">
        <a:xfrm>
          <a:off x="5562600" y="8639175"/>
          <a:ext cx="9525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5</xdr:col>
      <xdr:colOff>388620</xdr:colOff>
      <xdr:row>26</xdr:row>
      <xdr:rowOff>13335</xdr:rowOff>
    </xdr:from>
    <xdr:to>
      <xdr:col>5</xdr:col>
      <xdr:colOff>506030</xdr:colOff>
      <xdr:row>26</xdr:row>
      <xdr:rowOff>162137</xdr:rowOff>
    </xdr:to>
    <xdr:sp macro="" textlink="">
      <xdr:nvSpPr>
        <xdr:cNvPr id="12" name="Text Box 16">
          <a:extLst>
            <a:ext uri="{FF2B5EF4-FFF2-40B4-BE49-F238E27FC236}">
              <a16:creationId xmlns:a16="http://schemas.microsoft.com/office/drawing/2014/main" id="{E7B0993E-22E2-41E3-BA98-EA77439C82D8}"/>
            </a:ext>
          </a:extLst>
        </xdr:cNvPr>
        <xdr:cNvSpPr txBox="1">
          <a:spLocks noChangeArrowheads="1"/>
        </xdr:cNvSpPr>
      </xdr:nvSpPr>
      <xdr:spPr bwMode="auto">
        <a:xfrm>
          <a:off x="5749290" y="5354955"/>
          <a:ext cx="109333" cy="1409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4</xdr:col>
      <xdr:colOff>0</xdr:colOff>
      <xdr:row>19</xdr:row>
      <xdr:rowOff>152400</xdr:rowOff>
    </xdr:from>
    <xdr:to>
      <xdr:col>4</xdr:col>
      <xdr:colOff>126413</xdr:colOff>
      <xdr:row>20</xdr:row>
      <xdr:rowOff>0</xdr:rowOff>
    </xdr:to>
    <xdr:sp macro="" textlink="">
      <xdr:nvSpPr>
        <xdr:cNvPr id="13" name="Text Box 15">
          <a:extLst>
            <a:ext uri="{FF2B5EF4-FFF2-40B4-BE49-F238E27FC236}">
              <a16:creationId xmlns:a16="http://schemas.microsoft.com/office/drawing/2014/main" id="{A73E142A-D715-45C6-BB90-CEC6B60973FA}"/>
            </a:ext>
          </a:extLst>
        </xdr:cNvPr>
        <xdr:cNvSpPr txBox="1">
          <a:spLocks noChangeArrowheads="1"/>
        </xdr:cNvSpPr>
      </xdr:nvSpPr>
      <xdr:spPr bwMode="auto">
        <a:xfrm>
          <a:off x="5349240" y="4099560"/>
          <a:ext cx="119743" cy="4572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800"/>
            </a:lnSpc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lnSpc>
              <a:spcPts val="900"/>
            </a:lnSpc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lnSpc>
              <a:spcPts val="700"/>
            </a:lnSpc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4</xdr:col>
      <xdr:colOff>327660</xdr:colOff>
      <xdr:row>15</xdr:row>
      <xdr:rowOff>160020</xdr:rowOff>
    </xdr:from>
    <xdr:to>
      <xdr:col>4</xdr:col>
      <xdr:colOff>486476</xdr:colOff>
      <xdr:row>16</xdr:row>
      <xdr:rowOff>38100</xdr:rowOff>
    </xdr:to>
    <xdr:sp macro="" textlink="">
      <xdr:nvSpPr>
        <xdr:cNvPr id="14" name="Text Box 31">
          <a:extLst>
            <a:ext uri="{FF2B5EF4-FFF2-40B4-BE49-F238E27FC236}">
              <a16:creationId xmlns:a16="http://schemas.microsoft.com/office/drawing/2014/main" id="{AD1EF60D-3C8D-4DAE-A6F5-660784F8E35C}"/>
            </a:ext>
          </a:extLst>
        </xdr:cNvPr>
        <xdr:cNvSpPr txBox="1">
          <a:spLocks noChangeArrowheads="1"/>
        </xdr:cNvSpPr>
      </xdr:nvSpPr>
      <xdr:spPr bwMode="auto">
        <a:xfrm>
          <a:off x="4884420" y="3314700"/>
          <a:ext cx="152400" cy="7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4</xdr:col>
      <xdr:colOff>403860</xdr:colOff>
      <xdr:row>26</xdr:row>
      <xdr:rowOff>13335</xdr:rowOff>
    </xdr:from>
    <xdr:to>
      <xdr:col>4</xdr:col>
      <xdr:colOff>512537</xdr:colOff>
      <xdr:row>26</xdr:row>
      <xdr:rowOff>162137</xdr:rowOff>
    </xdr:to>
    <xdr:sp macro="" textlink="">
      <xdr:nvSpPr>
        <xdr:cNvPr id="18" name="Text Box 16">
          <a:extLst>
            <a:ext uri="{FF2B5EF4-FFF2-40B4-BE49-F238E27FC236}">
              <a16:creationId xmlns:a16="http://schemas.microsoft.com/office/drawing/2014/main" id="{BC2255DF-E9CC-4747-83F6-B6D6C26E44B3}"/>
            </a:ext>
          </a:extLst>
        </xdr:cNvPr>
        <xdr:cNvSpPr txBox="1">
          <a:spLocks noChangeArrowheads="1"/>
        </xdr:cNvSpPr>
      </xdr:nvSpPr>
      <xdr:spPr bwMode="auto">
        <a:xfrm>
          <a:off x="4800600" y="5431155"/>
          <a:ext cx="82000" cy="1409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10</xdr:col>
      <xdr:colOff>83820</xdr:colOff>
      <xdr:row>8</xdr:row>
      <xdr:rowOff>38100</xdr:rowOff>
    </xdr:from>
    <xdr:to>
      <xdr:col>10</xdr:col>
      <xdr:colOff>190500</xdr:colOff>
      <xdr:row>8</xdr:row>
      <xdr:rowOff>167640</xdr:rowOff>
    </xdr:to>
    <xdr:sp macro="" textlink="">
      <xdr:nvSpPr>
        <xdr:cNvPr id="3800" name="Text Box 10">
          <a:extLst>
            <a:ext uri="{FF2B5EF4-FFF2-40B4-BE49-F238E27FC236}">
              <a16:creationId xmlns:a16="http://schemas.microsoft.com/office/drawing/2014/main" id="{955D8480-DB39-49A1-A7D4-CBECF8A07FE2}"/>
            </a:ext>
          </a:extLst>
        </xdr:cNvPr>
        <xdr:cNvSpPr txBox="1">
          <a:spLocks noChangeArrowheads="1"/>
        </xdr:cNvSpPr>
      </xdr:nvSpPr>
      <xdr:spPr bwMode="auto">
        <a:xfrm>
          <a:off x="9707880" y="1805940"/>
          <a:ext cx="106680" cy="12954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508635</xdr:colOff>
      <xdr:row>12</xdr:row>
      <xdr:rowOff>152401</xdr:rowOff>
    </xdr:from>
    <xdr:to>
      <xdr:col>13</xdr:col>
      <xdr:colOff>600075</xdr:colOff>
      <xdr:row>14</xdr:row>
      <xdr:rowOff>114513</xdr:rowOff>
    </xdr:to>
    <xdr:sp macro="" textlink="">
      <xdr:nvSpPr>
        <xdr:cNvPr id="22" name="Text Box 31">
          <a:extLst>
            <a:ext uri="{FF2B5EF4-FFF2-40B4-BE49-F238E27FC236}">
              <a16:creationId xmlns:a16="http://schemas.microsoft.com/office/drawing/2014/main" id="{C748B3F8-9E84-45E1-8CF1-1EC83A44AA7F}"/>
            </a:ext>
          </a:extLst>
        </xdr:cNvPr>
        <xdr:cNvSpPr txBox="1">
          <a:spLocks noChangeArrowheads="1"/>
        </xdr:cNvSpPr>
      </xdr:nvSpPr>
      <xdr:spPr bwMode="auto">
        <a:xfrm>
          <a:off x="10106025" y="2762251"/>
          <a:ext cx="76200" cy="36216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4</xdr:col>
      <xdr:colOff>388620</xdr:colOff>
      <xdr:row>26</xdr:row>
      <xdr:rowOff>13335</xdr:rowOff>
    </xdr:from>
    <xdr:to>
      <xdr:col>4</xdr:col>
      <xdr:colOff>506030</xdr:colOff>
      <xdr:row>26</xdr:row>
      <xdr:rowOff>162137</xdr:rowOff>
    </xdr:to>
    <xdr:sp macro="" textlink="">
      <xdr:nvSpPr>
        <xdr:cNvPr id="23" name="Text Box 16">
          <a:extLst>
            <a:ext uri="{FF2B5EF4-FFF2-40B4-BE49-F238E27FC236}">
              <a16:creationId xmlns:a16="http://schemas.microsoft.com/office/drawing/2014/main" id="{FA96DF7B-F2C8-41D5-85A2-17BFA7BF4E85}"/>
            </a:ext>
          </a:extLst>
        </xdr:cNvPr>
        <xdr:cNvSpPr txBox="1">
          <a:spLocks noChangeArrowheads="1"/>
        </xdr:cNvSpPr>
      </xdr:nvSpPr>
      <xdr:spPr bwMode="auto">
        <a:xfrm>
          <a:off x="5819775" y="5347335"/>
          <a:ext cx="104364" cy="14880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11</xdr:col>
      <xdr:colOff>194310</xdr:colOff>
      <xdr:row>8</xdr:row>
      <xdr:rowOff>123822</xdr:rowOff>
    </xdr:from>
    <xdr:to>
      <xdr:col>11</xdr:col>
      <xdr:colOff>564424</xdr:colOff>
      <xdr:row>9</xdr:row>
      <xdr:rowOff>124142</xdr:rowOff>
    </xdr:to>
    <xdr:sp macro="" textlink="">
      <xdr:nvSpPr>
        <xdr:cNvPr id="20" name="Text Box 10">
          <a:extLst>
            <a:ext uri="{FF2B5EF4-FFF2-40B4-BE49-F238E27FC236}">
              <a16:creationId xmlns:a16="http://schemas.microsoft.com/office/drawing/2014/main" id="{714FC513-8020-44F6-B7D3-17C944CCD561}"/>
            </a:ext>
          </a:extLst>
        </xdr:cNvPr>
        <xdr:cNvSpPr txBox="1">
          <a:spLocks noChangeArrowheads="1"/>
        </xdr:cNvSpPr>
      </xdr:nvSpPr>
      <xdr:spPr bwMode="auto">
        <a:xfrm flipH="1">
          <a:off x="8763000" y="1941192"/>
          <a:ext cx="323850" cy="19240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1</xdr:col>
      <xdr:colOff>931545</xdr:colOff>
      <xdr:row>5</xdr:row>
      <xdr:rowOff>60960</xdr:rowOff>
    </xdr:from>
    <xdr:to>
      <xdr:col>1</xdr:col>
      <xdr:colOff>1048955</xdr:colOff>
      <xdr:row>5</xdr:row>
      <xdr:rowOff>190712</xdr:rowOff>
    </xdr:to>
    <xdr:sp macro="" textlink="">
      <xdr:nvSpPr>
        <xdr:cNvPr id="24" name="Text Box 16">
          <a:extLst>
            <a:ext uri="{FF2B5EF4-FFF2-40B4-BE49-F238E27FC236}">
              <a16:creationId xmlns:a16="http://schemas.microsoft.com/office/drawing/2014/main" id="{259CB0CF-0B3C-40E0-A29A-C93A1567E01B}"/>
            </a:ext>
          </a:extLst>
        </xdr:cNvPr>
        <xdr:cNvSpPr txBox="1">
          <a:spLocks noChangeArrowheads="1"/>
        </xdr:cNvSpPr>
      </xdr:nvSpPr>
      <xdr:spPr bwMode="auto">
        <a:xfrm>
          <a:off x="1188720" y="1061085"/>
          <a:ext cx="117410" cy="12975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1</xdr:col>
      <xdr:colOff>857250</xdr:colOff>
      <xdr:row>29</xdr:row>
      <xdr:rowOff>95250</xdr:rowOff>
    </xdr:from>
    <xdr:to>
      <xdr:col>1</xdr:col>
      <xdr:colOff>1245870</xdr:colOff>
      <xdr:row>30</xdr:row>
      <xdr:rowOff>76200</xdr:rowOff>
    </xdr:to>
    <xdr:sp macro="" textlink="">
      <xdr:nvSpPr>
        <xdr:cNvPr id="19" name="Text Box 16">
          <a:extLst>
            <a:ext uri="{FF2B5EF4-FFF2-40B4-BE49-F238E27FC236}">
              <a16:creationId xmlns:a16="http://schemas.microsoft.com/office/drawing/2014/main" id="{B5C8FCB9-0B19-498C-A2CA-2E4F542939B5}"/>
            </a:ext>
          </a:extLst>
        </xdr:cNvPr>
        <xdr:cNvSpPr txBox="1">
          <a:spLocks noChangeArrowheads="1"/>
        </xdr:cNvSpPr>
      </xdr:nvSpPr>
      <xdr:spPr bwMode="auto">
        <a:xfrm>
          <a:off x="1114425" y="4991100"/>
          <a:ext cx="388620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0" i="0" u="none" strike="noStrike" kern="0" cap="none" spc="0" normalizeH="0" baseline="3000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xdr:twoCellAnchor>
    <xdr:from>
      <xdr:col>2</xdr:col>
      <xdr:colOff>838200</xdr:colOff>
      <xdr:row>23</xdr:row>
      <xdr:rowOff>114300</xdr:rowOff>
    </xdr:from>
    <xdr:to>
      <xdr:col>3</xdr:col>
      <xdr:colOff>22067</xdr:colOff>
      <xdr:row>24</xdr:row>
      <xdr:rowOff>57150</xdr:rowOff>
    </xdr:to>
    <xdr:sp macro="" textlink="">
      <xdr:nvSpPr>
        <xdr:cNvPr id="21" name="Text Box 16">
          <a:extLst>
            <a:ext uri="{FF2B5EF4-FFF2-40B4-BE49-F238E27FC236}">
              <a16:creationId xmlns:a16="http://schemas.microsoft.com/office/drawing/2014/main" id="{DD8B8F72-A305-413D-9D11-310892B4E508}"/>
            </a:ext>
          </a:extLst>
        </xdr:cNvPr>
        <xdr:cNvSpPr txBox="1">
          <a:spLocks noChangeArrowheads="1"/>
        </xdr:cNvSpPr>
      </xdr:nvSpPr>
      <xdr:spPr bwMode="auto">
        <a:xfrm>
          <a:off x="3181350" y="4038600"/>
          <a:ext cx="41117" cy="8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1</xdr:col>
      <xdr:colOff>1009650</xdr:colOff>
      <xdr:row>19</xdr:row>
      <xdr:rowOff>0</xdr:rowOff>
    </xdr:from>
    <xdr:to>
      <xdr:col>1</xdr:col>
      <xdr:colOff>1198245</xdr:colOff>
      <xdr:row>19</xdr:row>
      <xdr:rowOff>104775</xdr:rowOff>
    </xdr:to>
    <xdr:sp macro="" textlink="">
      <xdr:nvSpPr>
        <xdr:cNvPr id="25" name="Text Box 16">
          <a:extLst>
            <a:ext uri="{FF2B5EF4-FFF2-40B4-BE49-F238E27FC236}">
              <a16:creationId xmlns:a16="http://schemas.microsoft.com/office/drawing/2014/main" id="{632AE126-2A01-4042-A0DC-C0BD573AF20D}"/>
            </a:ext>
          </a:extLst>
        </xdr:cNvPr>
        <xdr:cNvSpPr txBox="1">
          <a:spLocks noChangeArrowheads="1"/>
        </xdr:cNvSpPr>
      </xdr:nvSpPr>
      <xdr:spPr bwMode="auto">
        <a:xfrm>
          <a:off x="1266825" y="3295650"/>
          <a:ext cx="188595" cy="104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4</xdr:col>
      <xdr:colOff>0</xdr:colOff>
      <xdr:row>23</xdr:row>
      <xdr:rowOff>114300</xdr:rowOff>
    </xdr:from>
    <xdr:to>
      <xdr:col>4</xdr:col>
      <xdr:colOff>41117</xdr:colOff>
      <xdr:row>24</xdr:row>
      <xdr:rowOff>57150</xdr:rowOff>
    </xdr:to>
    <xdr:sp macro="" textlink="">
      <xdr:nvSpPr>
        <xdr:cNvPr id="26" name="Text Box 16">
          <a:extLst>
            <a:ext uri="{FF2B5EF4-FFF2-40B4-BE49-F238E27FC236}">
              <a16:creationId xmlns:a16="http://schemas.microsoft.com/office/drawing/2014/main" id="{F7B0D21F-E17E-4DAF-AD47-D8168A11DEA9}"/>
            </a:ext>
          </a:extLst>
        </xdr:cNvPr>
        <xdr:cNvSpPr txBox="1">
          <a:spLocks noChangeArrowheads="1"/>
        </xdr:cNvSpPr>
      </xdr:nvSpPr>
      <xdr:spPr bwMode="auto">
        <a:xfrm>
          <a:off x="3962400" y="4038600"/>
          <a:ext cx="41117" cy="8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7"/>
  <sheetViews>
    <sheetView tabSelected="1" workbookViewId="0">
      <selection activeCell="O16" sqref="O16"/>
    </sheetView>
  </sheetViews>
  <sheetFormatPr defaultRowHeight="12.75"/>
  <cols>
    <col min="1" max="1" width="4.5" customWidth="1"/>
    <col min="2" max="2" width="36.5" customWidth="1"/>
    <col min="3" max="3" width="15" bestFit="1" customWidth="1"/>
    <col min="4" max="4" width="13.33203125" bestFit="1" customWidth="1"/>
    <col min="5" max="5" width="11.6640625" customWidth="1"/>
    <col min="6" max="6" width="12.33203125" customWidth="1"/>
    <col min="7" max="9" width="13.5" bestFit="1" customWidth="1"/>
  </cols>
  <sheetData>
    <row r="1" spans="1:9" ht="20.25" customHeight="1">
      <c r="A1" s="51" t="s">
        <v>0</v>
      </c>
      <c r="B1" s="51"/>
      <c r="C1" s="51"/>
      <c r="D1" s="51"/>
      <c r="E1" s="51"/>
      <c r="F1" s="51"/>
      <c r="G1" s="51"/>
      <c r="H1" s="51"/>
      <c r="I1" s="51"/>
    </row>
    <row r="2" spans="1:9" ht="20.25" customHeight="1">
      <c r="A2" s="51" t="s">
        <v>29</v>
      </c>
      <c r="B2" s="51"/>
      <c r="C2" s="51"/>
      <c r="D2" s="51"/>
      <c r="E2" s="51"/>
      <c r="F2" s="51"/>
      <c r="G2" s="51"/>
      <c r="H2" s="51"/>
      <c r="I2" s="51"/>
    </row>
    <row r="3" spans="1:9" ht="15.75">
      <c r="A3" s="2"/>
      <c r="B3" s="2"/>
      <c r="C3" s="2"/>
      <c r="D3" s="3"/>
      <c r="E3" s="3"/>
      <c r="F3" s="3"/>
      <c r="G3" s="3"/>
      <c r="H3" s="3"/>
      <c r="I3" s="3"/>
    </row>
    <row r="4" spans="1:9" s="18" customFormat="1" ht="11.25">
      <c r="A4" s="15"/>
      <c r="B4" s="15"/>
      <c r="C4" s="15"/>
      <c r="D4" s="16"/>
      <c r="E4" s="16"/>
      <c r="F4" s="16"/>
      <c r="G4" s="17" t="s">
        <v>23</v>
      </c>
      <c r="H4" s="17" t="s">
        <v>23</v>
      </c>
      <c r="I4" s="17" t="s">
        <v>23</v>
      </c>
    </row>
    <row r="5" spans="1:9" s="18" customFormat="1" ht="11.25">
      <c r="A5" s="19" t="s">
        <v>1</v>
      </c>
      <c r="B5" s="20"/>
      <c r="C5" s="21">
        <v>2012</v>
      </c>
      <c r="D5" s="22">
        <v>2017</v>
      </c>
      <c r="E5" s="22">
        <v>2020</v>
      </c>
      <c r="F5" s="22">
        <v>2021</v>
      </c>
      <c r="G5" s="22" t="s">
        <v>25</v>
      </c>
      <c r="H5" s="22" t="s">
        <v>26</v>
      </c>
      <c r="I5" s="22" t="s">
        <v>27</v>
      </c>
    </row>
    <row r="6" spans="1:9" s="18" customFormat="1" ht="20.25" customHeight="1">
      <c r="A6" s="23" t="s">
        <v>2</v>
      </c>
      <c r="B6" s="24"/>
      <c r="C6" s="29"/>
      <c r="D6" s="25"/>
      <c r="E6" s="25"/>
      <c r="F6" s="25"/>
      <c r="G6" s="25"/>
      <c r="H6" s="26"/>
      <c r="I6" s="27"/>
    </row>
    <row r="7" spans="1:9" s="18" customFormat="1" ht="11.25">
      <c r="A7" s="24"/>
      <c r="B7" s="24" t="s">
        <v>3</v>
      </c>
      <c r="C7" s="28">
        <v>57335</v>
      </c>
      <c r="D7" s="45">
        <v>49816</v>
      </c>
      <c r="E7" s="45">
        <v>47070</v>
      </c>
      <c r="F7" s="45">
        <v>43888</v>
      </c>
      <c r="G7" s="30">
        <f>((F7/C7)-1)*100</f>
        <v>-23.453387982907469</v>
      </c>
      <c r="H7" s="30">
        <f>((F7/D7)-1)*100</f>
        <v>-11.899791231732781</v>
      </c>
      <c r="I7" s="30">
        <f>((F7/E7)-1)*100</f>
        <v>-6.7601444656893994</v>
      </c>
    </row>
    <row r="8" spans="1:9" s="43" customFormat="1" ht="13.5" customHeight="1">
      <c r="A8" s="41"/>
      <c r="B8" s="41" t="s">
        <v>4</v>
      </c>
      <c r="C8" s="28">
        <v>58030</v>
      </c>
      <c r="D8" s="45">
        <v>53756</v>
      </c>
      <c r="E8" s="45">
        <v>46788</v>
      </c>
      <c r="F8" s="45">
        <v>48004</v>
      </c>
      <c r="G8" s="42">
        <f>((F8/C8)-1)*100</f>
        <v>-17.277270377391009</v>
      </c>
      <c r="H8" s="42">
        <f>((F8/D8)-1)*100</f>
        <v>-10.700200907805634</v>
      </c>
      <c r="I8" s="42">
        <f>((F8/E8)-1)*100</f>
        <v>2.5989569975207294</v>
      </c>
    </row>
    <row r="9" spans="1:9" s="18" customFormat="1" ht="14.25" customHeight="1">
      <c r="A9" s="24"/>
      <c r="B9" s="24" t="s">
        <v>5</v>
      </c>
      <c r="C9" s="28">
        <v>43789</v>
      </c>
      <c r="D9" s="45">
        <v>38877</v>
      </c>
      <c r="E9" s="45">
        <v>39488</v>
      </c>
      <c r="F9" s="45">
        <v>35372</v>
      </c>
      <c r="G9" s="30">
        <f>((F9/C9)-1)*100</f>
        <v>-19.221722350361958</v>
      </c>
      <c r="H9" s="30">
        <f>((F9/D9)-1)*100</f>
        <v>-9.015613344651074</v>
      </c>
      <c r="I9" s="30">
        <f>((F9/E9)-1)*100</f>
        <v>-10.42341977309562</v>
      </c>
    </row>
    <row r="10" spans="1:9" ht="15.75">
      <c r="A10" s="7"/>
      <c r="B10" s="7"/>
      <c r="C10" s="8"/>
      <c r="D10" s="6"/>
      <c r="G10" s="10"/>
      <c r="H10" s="9"/>
      <c r="I10" s="9"/>
    </row>
    <row r="11" spans="1:9" s="18" customFormat="1" ht="11.25">
      <c r="A11" s="23" t="s">
        <v>6</v>
      </c>
      <c r="B11" s="24"/>
      <c r="C11" s="29"/>
      <c r="D11" s="31"/>
      <c r="G11" s="32"/>
      <c r="H11" s="30"/>
      <c r="I11" s="30"/>
    </row>
    <row r="12" spans="1:9" s="18" customFormat="1" ht="11.25">
      <c r="A12" s="23" t="s">
        <v>7</v>
      </c>
      <c r="B12" s="24"/>
      <c r="C12" s="29"/>
      <c r="D12" s="31"/>
      <c r="G12" s="32"/>
      <c r="H12" s="30"/>
      <c r="I12" s="30"/>
    </row>
    <row r="13" spans="1:9" s="18" customFormat="1" ht="11.25">
      <c r="A13" s="24"/>
      <c r="B13" s="24" t="s">
        <v>3</v>
      </c>
      <c r="C13" s="46">
        <v>267990</v>
      </c>
      <c r="D13" s="44">
        <v>274547</v>
      </c>
      <c r="E13" s="44">
        <v>495086</v>
      </c>
      <c r="F13" s="44">
        <v>327863</v>
      </c>
      <c r="G13" s="30">
        <f>((F13/C13)-1)*100</f>
        <v>22.34150528004777</v>
      </c>
      <c r="H13" s="30">
        <f>((F13/D13)-1)*100</f>
        <v>19.419625783563465</v>
      </c>
      <c r="I13" s="30">
        <f>((F13/E13)-1)*100</f>
        <v>-33.776555992292245</v>
      </c>
    </row>
    <row r="14" spans="1:9" s="18" customFormat="1" ht="11.25">
      <c r="A14" s="24"/>
      <c r="B14" s="24" t="s">
        <v>4</v>
      </c>
      <c r="C14" s="46">
        <v>254805</v>
      </c>
      <c r="D14" s="44">
        <v>295856</v>
      </c>
      <c r="E14" s="44">
        <v>276446</v>
      </c>
      <c r="F14" s="44">
        <v>260722</v>
      </c>
      <c r="G14" s="30">
        <f>((F14/C14)-1)*100</f>
        <v>2.3221679323404132</v>
      </c>
      <c r="H14" s="30">
        <f>((F14/D14)-1)*100</f>
        <v>-11.875371802498513</v>
      </c>
      <c r="I14" s="30">
        <f>((F14/E14)-1)*100</f>
        <v>-5.6879101162614081</v>
      </c>
    </row>
    <row r="15" spans="1:9" s="18" customFormat="1" ht="11.25">
      <c r="A15" s="24"/>
      <c r="B15" s="24" t="s">
        <v>5</v>
      </c>
      <c r="C15" s="46">
        <v>278580</v>
      </c>
      <c r="D15" s="44">
        <v>381310</v>
      </c>
      <c r="E15" s="44">
        <v>578294</v>
      </c>
      <c r="F15" s="44">
        <v>645435</v>
      </c>
      <c r="G15" s="30">
        <f>((F15/C15)-1)*100</f>
        <v>131.68748653887573</v>
      </c>
      <c r="H15" s="30">
        <f>((F15/D15)-1)*100</f>
        <v>69.267787364611479</v>
      </c>
      <c r="I15" s="30">
        <f>((F15/E15)-1)*100</f>
        <v>11.610184439056948</v>
      </c>
    </row>
    <row r="16" spans="1:9" ht="15.75">
      <c r="A16" s="7"/>
      <c r="B16" s="7"/>
      <c r="C16" s="8"/>
      <c r="D16" s="6"/>
      <c r="G16" s="10"/>
      <c r="H16" s="9"/>
      <c r="I16" s="9"/>
    </row>
    <row r="17" spans="1:9" s="18" customFormat="1" ht="11.25">
      <c r="A17" s="23" t="s">
        <v>8</v>
      </c>
      <c r="B17" s="24"/>
      <c r="C17" s="29"/>
      <c r="D17" s="31"/>
      <c r="G17" s="32"/>
      <c r="H17" s="30"/>
      <c r="I17" s="30"/>
    </row>
    <row r="18" spans="1:9" s="18" customFormat="1" ht="11.25">
      <c r="A18" s="24"/>
      <c r="B18" s="24" t="s">
        <v>22</v>
      </c>
      <c r="C18" s="46">
        <v>92753</v>
      </c>
      <c r="D18" s="44">
        <v>79039</v>
      </c>
      <c r="E18" s="44">
        <v>68696</v>
      </c>
      <c r="F18" s="44">
        <v>72048</v>
      </c>
      <c r="G18" s="30">
        <f>((F18/C18)-1)*100</f>
        <v>-22.322728105829459</v>
      </c>
      <c r="H18" s="30">
        <f>((F18/D18)-1)*100</f>
        <v>-8.8450005693391898</v>
      </c>
      <c r="I18" s="30">
        <f>((F18/E18)-1)*100</f>
        <v>4.8794689647140954</v>
      </c>
    </row>
    <row r="19" spans="1:9" s="18" customFormat="1" ht="11.25">
      <c r="A19" s="24"/>
      <c r="B19" s="24" t="s">
        <v>24</v>
      </c>
      <c r="C19" s="46">
        <v>95562</v>
      </c>
      <c r="D19" s="44">
        <v>76035</v>
      </c>
      <c r="E19" s="44">
        <v>63364</v>
      </c>
      <c r="F19" s="44">
        <v>67818</v>
      </c>
      <c r="G19" s="30">
        <f>((F19/C19)-1)*100</f>
        <v>-29.032460601494314</v>
      </c>
      <c r="H19" s="30">
        <f>((F19/D19)-1)*100</f>
        <v>-10.806865259420007</v>
      </c>
      <c r="I19" s="30">
        <f>((F19/E19)-1)*100</f>
        <v>7.0292279527807588</v>
      </c>
    </row>
    <row r="20" spans="1:9" s="18" customFormat="1" ht="11.25">
      <c r="A20" s="24"/>
      <c r="B20" s="24" t="s">
        <v>21</v>
      </c>
      <c r="C20" s="46">
        <v>106953</v>
      </c>
      <c r="D20" s="44">
        <v>101549</v>
      </c>
      <c r="E20" s="44">
        <v>119916</v>
      </c>
      <c r="F20" s="44">
        <v>124438</v>
      </c>
      <c r="G20" s="30">
        <f>((F20/C20)-1)*100</f>
        <v>16.348302525408354</v>
      </c>
      <c r="H20" s="30">
        <f>((F20/D20)-1)*100</f>
        <v>22.539857605687885</v>
      </c>
      <c r="I20" s="30">
        <f>((F20/E20)-1)*100</f>
        <v>3.7709730144434461</v>
      </c>
    </row>
    <row r="21" spans="1:9" ht="15.75">
      <c r="A21" s="7"/>
      <c r="B21" s="7"/>
      <c r="C21" s="14"/>
      <c r="D21" s="14"/>
      <c r="E21" s="12"/>
      <c r="F21" s="12"/>
      <c r="G21" s="9"/>
      <c r="H21" s="9"/>
      <c r="I21" s="9"/>
    </row>
    <row r="22" spans="1:9" s="18" customFormat="1" ht="11.25">
      <c r="A22" s="23" t="s">
        <v>9</v>
      </c>
      <c r="B22" s="23"/>
      <c r="C22" s="29"/>
      <c r="D22" s="31"/>
      <c r="G22" s="32"/>
      <c r="H22" s="30"/>
      <c r="I22" s="30"/>
    </row>
    <row r="23" spans="1:9" s="18" customFormat="1" ht="11.25">
      <c r="A23" s="24"/>
      <c r="B23" s="24" t="s">
        <v>3</v>
      </c>
      <c r="C23" s="47">
        <v>1221091</v>
      </c>
      <c r="D23" s="44">
        <v>789020</v>
      </c>
      <c r="E23" s="48">
        <v>544463</v>
      </c>
      <c r="F23" s="48">
        <v>413616</v>
      </c>
      <c r="G23" s="30">
        <f>((F23/C23)-1)*100</f>
        <v>-66.127340222800754</v>
      </c>
      <c r="H23" s="30">
        <f>((F23/D23)-1)*100</f>
        <v>-47.578515120022303</v>
      </c>
      <c r="I23" s="30">
        <f>((F23/E23)-1)*100</f>
        <v>-24.03230338884369</v>
      </c>
    </row>
    <row r="24" spans="1:9" s="18" customFormat="1" ht="11.25">
      <c r="A24" s="24"/>
      <c r="B24" s="24" t="s">
        <v>4</v>
      </c>
      <c r="C24" s="47">
        <v>1273813</v>
      </c>
      <c r="D24" s="44">
        <v>844076</v>
      </c>
      <c r="E24" s="48">
        <v>681480</v>
      </c>
      <c r="F24" s="48">
        <v>546938</v>
      </c>
      <c r="G24" s="30">
        <f>((F24/C24)-1)*100</f>
        <v>-57.062928389017856</v>
      </c>
      <c r="H24" s="30">
        <f>((F24/D24)-1)*100</f>
        <v>-35.202754254356236</v>
      </c>
      <c r="I24" s="30">
        <f>((F24/E24)-1)*100</f>
        <v>-19.742619005693495</v>
      </c>
    </row>
    <row r="25" spans="1:9" s="18" customFormat="1" ht="11.25">
      <c r="A25" s="24"/>
      <c r="B25" s="24" t="s">
        <v>5</v>
      </c>
      <c r="C25" s="47">
        <v>1596313</v>
      </c>
      <c r="D25" s="44">
        <v>1049149</v>
      </c>
      <c r="E25" s="48">
        <v>862627</v>
      </c>
      <c r="F25" s="48">
        <v>729287</v>
      </c>
      <c r="G25" s="30">
        <f>((F25/C25)-1)*100</f>
        <v>-54.314285481606682</v>
      </c>
      <c r="H25" s="30">
        <f>((F25/D25)-1)*100</f>
        <v>-30.487757220375755</v>
      </c>
      <c r="I25" s="30">
        <f>((F25/E25)-1)*100</f>
        <v>-15.457434093762423</v>
      </c>
    </row>
    <row r="26" spans="1:9" ht="15.75">
      <c r="A26" s="7"/>
      <c r="B26" s="7"/>
      <c r="C26" s="8"/>
      <c r="D26" s="6"/>
      <c r="G26" s="10"/>
      <c r="H26" s="9"/>
      <c r="I26" s="9"/>
    </row>
    <row r="27" spans="1:9" s="18" customFormat="1" ht="11.25">
      <c r="A27" s="23" t="s">
        <v>19</v>
      </c>
      <c r="B27" s="23"/>
      <c r="C27" s="29"/>
      <c r="D27" s="31"/>
      <c r="G27" s="32"/>
      <c r="H27" s="30"/>
      <c r="I27" s="30"/>
    </row>
    <row r="28" spans="1:9" s="18" customFormat="1" ht="11.25">
      <c r="A28" s="24"/>
      <c r="B28" s="24" t="s">
        <v>10</v>
      </c>
      <c r="C28" s="49">
        <v>132714</v>
      </c>
      <c r="D28" s="49">
        <v>133570</v>
      </c>
      <c r="E28" s="49">
        <v>125882</v>
      </c>
      <c r="F28" s="49">
        <v>121789</v>
      </c>
      <c r="G28" s="30">
        <f>((F28/C28)-1)*100</f>
        <v>-8.2319875823198778</v>
      </c>
      <c r="H28" s="30">
        <f>((F28/D28)-1)*100</f>
        <v>-8.8200943325597017</v>
      </c>
      <c r="I28" s="30">
        <f>((F28/E28)-1)*100</f>
        <v>-3.2514577143674228</v>
      </c>
    </row>
    <row r="29" spans="1:9" ht="15.75">
      <c r="A29" s="7"/>
      <c r="B29" s="7"/>
      <c r="C29" s="8"/>
      <c r="D29" s="6"/>
      <c r="G29" s="9"/>
      <c r="H29" s="9"/>
      <c r="I29" s="9"/>
    </row>
    <row r="30" spans="1:9" s="18" customFormat="1" ht="11.25">
      <c r="A30" s="23" t="s">
        <v>11</v>
      </c>
      <c r="B30" s="23"/>
      <c r="C30" s="29"/>
      <c r="D30" s="31"/>
      <c r="G30" s="32"/>
      <c r="H30" s="30"/>
      <c r="I30" s="30"/>
    </row>
    <row r="31" spans="1:9" s="18" customFormat="1" ht="11.25">
      <c r="A31" s="24" t="s">
        <v>12</v>
      </c>
      <c r="B31" s="24"/>
      <c r="C31" s="34">
        <v>108844</v>
      </c>
      <c r="D31" s="33">
        <v>89611</v>
      </c>
      <c r="E31" s="31">
        <v>72420</v>
      </c>
      <c r="F31" s="31">
        <v>74497</v>
      </c>
      <c r="G31" s="30">
        <f t="shared" ref="G31:G36" si="0">((F31/C31)-1)*100</f>
        <v>-31.556172136268422</v>
      </c>
      <c r="H31" s="30">
        <f t="shared" ref="H31:H36" si="1">((F31/D31)-1)*100</f>
        <v>-16.866232940152436</v>
      </c>
      <c r="I31" s="30">
        <f t="shared" ref="I31:I36" si="2">((F31/E31)-1)*100</f>
        <v>2.8679922673294778</v>
      </c>
    </row>
    <row r="32" spans="1:9" s="18" customFormat="1" ht="11.25">
      <c r="A32" s="24"/>
      <c r="B32" s="24" t="s">
        <v>13</v>
      </c>
      <c r="C32" s="49">
        <v>107960</v>
      </c>
      <c r="D32" s="49">
        <v>89138</v>
      </c>
      <c r="E32" s="49">
        <v>72104</v>
      </c>
      <c r="F32" s="49">
        <v>74121</v>
      </c>
      <c r="G32" s="30">
        <f t="shared" si="0"/>
        <v>-31.3440163023342</v>
      </c>
      <c r="H32" s="30">
        <f t="shared" si="1"/>
        <v>-16.84691153043595</v>
      </c>
      <c r="I32" s="30">
        <f t="shared" si="2"/>
        <v>2.7973482747142953</v>
      </c>
    </row>
    <row r="33" spans="1:9" s="18" customFormat="1" ht="11.25">
      <c r="A33" s="24"/>
      <c r="B33" s="24" t="s">
        <v>14</v>
      </c>
      <c r="C33" s="50">
        <v>884</v>
      </c>
      <c r="D33" s="50">
        <v>473</v>
      </c>
      <c r="E33" s="50">
        <v>316</v>
      </c>
      <c r="F33" s="50">
        <v>376</v>
      </c>
      <c r="G33" s="30">
        <f t="shared" si="0"/>
        <v>-57.466063348416284</v>
      </c>
      <c r="H33" s="30">
        <f t="shared" si="1"/>
        <v>-20.507399577167018</v>
      </c>
      <c r="I33" s="30">
        <f t="shared" si="2"/>
        <v>18.98734177215189</v>
      </c>
    </row>
    <row r="34" spans="1:9" s="18" customFormat="1" ht="11.25">
      <c r="A34" s="24" t="s">
        <v>15</v>
      </c>
      <c r="B34" s="24"/>
      <c r="C34" s="49">
        <v>28922</v>
      </c>
      <c r="D34" s="49">
        <v>23251</v>
      </c>
      <c r="E34" s="49">
        <v>23383</v>
      </c>
      <c r="F34" s="49">
        <v>25554</v>
      </c>
      <c r="G34" s="30">
        <f t="shared" si="0"/>
        <v>-11.645114445750638</v>
      </c>
      <c r="H34" s="30">
        <f t="shared" si="1"/>
        <v>9.904950324717209</v>
      </c>
      <c r="I34" s="30">
        <f t="shared" si="2"/>
        <v>9.2845229440191588</v>
      </c>
    </row>
    <row r="35" spans="1:9" s="18" customFormat="1" ht="11.25">
      <c r="A35" s="24"/>
      <c r="B35" s="24" t="s">
        <v>16</v>
      </c>
      <c r="C35" s="49">
        <v>27608</v>
      </c>
      <c r="D35" s="49">
        <v>22567</v>
      </c>
      <c r="E35" s="49">
        <v>22887</v>
      </c>
      <c r="F35" s="49">
        <v>24991</v>
      </c>
      <c r="G35" s="30">
        <f t="shared" si="0"/>
        <v>-9.479136482179074</v>
      </c>
      <c r="H35" s="30">
        <f t="shared" si="1"/>
        <v>10.741347985997262</v>
      </c>
      <c r="I35" s="30">
        <f t="shared" si="2"/>
        <v>9.1929916546511059</v>
      </c>
    </row>
    <row r="36" spans="1:9" s="18" customFormat="1" ht="11.25">
      <c r="A36" s="24"/>
      <c r="B36" s="24" t="s">
        <v>17</v>
      </c>
      <c r="C36" s="49">
        <v>1314</v>
      </c>
      <c r="D36" s="50">
        <v>684</v>
      </c>
      <c r="E36" s="50">
        <v>496</v>
      </c>
      <c r="F36" s="50">
        <v>563</v>
      </c>
      <c r="G36" s="30">
        <f t="shared" si="0"/>
        <v>-57.153729071537285</v>
      </c>
      <c r="H36" s="30">
        <f t="shared" si="1"/>
        <v>-17.690058479532166</v>
      </c>
      <c r="I36" s="30">
        <f t="shared" si="2"/>
        <v>13.508064516129025</v>
      </c>
    </row>
    <row r="37" spans="1:9" ht="15.75">
      <c r="A37" s="4"/>
      <c r="B37" s="4"/>
      <c r="C37" s="11"/>
      <c r="D37" s="5"/>
      <c r="E37" s="5"/>
      <c r="F37" s="5"/>
      <c r="G37" s="1"/>
      <c r="H37" s="1"/>
      <c r="I37" s="1"/>
    </row>
    <row r="38" spans="1:9" s="18" customFormat="1" ht="11.25">
      <c r="A38" s="37">
        <v>1</v>
      </c>
      <c r="B38" s="24" t="s">
        <v>18</v>
      </c>
      <c r="C38" s="24"/>
      <c r="D38" s="26"/>
      <c r="E38" s="26"/>
      <c r="G38" s="34"/>
      <c r="H38" s="31"/>
      <c r="I38" s="26"/>
    </row>
    <row r="39" spans="1:9" s="18" customFormat="1" ht="11.25">
      <c r="A39" s="37">
        <v>2</v>
      </c>
      <c r="B39" s="24" t="s">
        <v>20</v>
      </c>
      <c r="C39" s="24"/>
      <c r="D39" s="38"/>
      <c r="E39" s="38"/>
      <c r="G39" s="35"/>
      <c r="H39" s="36"/>
      <c r="I39" s="28"/>
    </row>
    <row r="40" spans="1:9" ht="15.75">
      <c r="A40" s="39">
        <v>3</v>
      </c>
      <c r="B40" s="40" t="s">
        <v>28</v>
      </c>
      <c r="C40" s="12"/>
      <c r="D40" s="12"/>
      <c r="F40" s="12"/>
      <c r="G40" s="12"/>
      <c r="H40" s="12"/>
      <c r="I40" s="11"/>
    </row>
    <row r="41" spans="1:9" ht="15.75">
      <c r="C41" s="6"/>
      <c r="D41" s="12"/>
      <c r="E41" s="6"/>
      <c r="F41" s="6"/>
      <c r="G41" s="12"/>
      <c r="H41" s="12"/>
    </row>
    <row r="42" spans="1:9" ht="15.75">
      <c r="C42" s="6"/>
      <c r="D42" s="12"/>
      <c r="E42" s="6"/>
      <c r="F42" s="6"/>
      <c r="H42" s="12"/>
    </row>
    <row r="43" spans="1:9" ht="15.75">
      <c r="C43" s="12"/>
      <c r="D43" s="13"/>
      <c r="E43" s="11"/>
      <c r="F43" s="11"/>
      <c r="H43" s="11"/>
    </row>
    <row r="44" spans="1:9" ht="15.75">
      <c r="C44" s="11"/>
      <c r="D44" s="13"/>
      <c r="E44" s="11"/>
      <c r="F44" s="11"/>
    </row>
    <row r="45" spans="1:9" ht="15.75">
      <c r="C45" s="11"/>
      <c r="D45" s="13"/>
      <c r="E45" s="12"/>
      <c r="F45" s="11"/>
    </row>
    <row r="46" spans="1:9" ht="15.75">
      <c r="C46" s="11"/>
      <c r="D46" s="12"/>
      <c r="E46" s="12"/>
      <c r="F46" s="11"/>
    </row>
    <row r="47" spans="1:9">
      <c r="C47" s="11"/>
      <c r="D47" s="11"/>
      <c r="E47" s="11"/>
      <c r="F47" s="11"/>
    </row>
  </sheetData>
  <mergeCells count="2">
    <mergeCell ref="A1:I1"/>
    <mergeCell ref="A2:I2"/>
  </mergeCells>
  <phoneticPr fontId="4" type="noConversion"/>
  <pageMargins left="0.49" right="0.32" top="1" bottom="1" header="0.5" footer="0.5"/>
  <pageSetup scale="6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December 2021 Caseload</vt:lpstr>
    </vt:vector>
  </TitlesOfParts>
  <Company>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GWC</dc:creator>
  <cp:lastModifiedBy>Janice Simms</cp:lastModifiedBy>
  <cp:lastPrinted>2019-11-15T17:15:57Z</cp:lastPrinted>
  <dcterms:created xsi:type="dcterms:W3CDTF">2003-02-11T14:55:13Z</dcterms:created>
  <dcterms:modified xsi:type="dcterms:W3CDTF">2022-02-18T18:50:49Z</dcterms:modified>
</cp:coreProperties>
</file>