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Judicial Panel on Multidistrict Litigation\Sep 2021\"/>
    </mc:Choice>
  </mc:AlternateContent>
  <xr:revisionPtr revIDLastSave="0" documentId="8_{4333319E-BABE-46BF-9197-2B500DA7C078}" xr6:coauthVersionLast="46" xr6:coauthVersionMax="46" xr10:uidLastSave="{00000000-0000-0000-0000-000000000000}"/>
  <bookViews>
    <workbookView xWindow="-120" yWindow="-120" windowWidth="29040" windowHeight="15840" xr2:uid="{8A67A079-5B11-4094-A751-6CDF3CB43FD8}"/>
  </bookViews>
  <sheets>
    <sheet name="Formatted Report - S-2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N6" i="1"/>
  <c r="K6" i="1"/>
  <c r="H6" i="1"/>
  <c r="E6" i="1"/>
  <c r="B6" i="1"/>
  <c r="A4" i="1"/>
</calcChain>
</file>

<file path=xl/sharedStrings.xml><?xml version="1.0" encoding="utf-8"?>
<sst xmlns="http://schemas.openxmlformats.org/spreadsheetml/2006/main" count="15" uniqueCount="14">
  <si>
    <t>Table S-20.</t>
  </si>
  <si>
    <t>Cumulative Summary of Multidistrict Litigation</t>
  </si>
  <si>
    <t xml:space="preserve">Total Actions Subjected to </t>
  </si>
  <si>
    <t xml:space="preserve">     28 U.S.C. § 1407 Proceedings</t>
  </si>
  <si>
    <t>Actions Transferred</t>
  </si>
  <si>
    <t>Actions Originally Filed in Transferee Districts</t>
  </si>
  <si>
    <t>Total Terminations</t>
  </si>
  <si>
    <t>Actions Terminated by Transferee Courts</t>
  </si>
  <si>
    <t>39,890*</t>
  </si>
  <si>
    <t>Actions Remanded by the Panel</t>
  </si>
  <si>
    <t>Total Actions Presently Pending and</t>
  </si>
  <si>
    <t xml:space="preserve">     Subjected to 28 U.S.C. § 1407 Proceedings</t>
  </si>
  <si>
    <t>-</t>
  </si>
  <si>
    <t>* Revised FY2021.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</si>
</sst>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2" fillId="0" borderId="4" xfId="0" applyFont="1" applyBorder="1"/>
    <xf numFmtId="164" fontId="2" fillId="0" borderId="4" xfId="1" applyNumberFormat="1" applyFont="1" applyBorder="1"/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27ED702-DE67-4641-A1BC-DF5B1B1E9A19}"/>
            </a:ext>
          </a:extLst>
        </xdr:cNvPr>
        <xdr:cNvCxnSpPr/>
      </xdr:nvCxnSpPr>
      <xdr:spPr>
        <a:xfrm>
          <a:off x="28573" y="47625"/>
          <a:ext cx="765238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JPML%20PROGRAM\JPML%20-%20September%202021\JPMDL%20Tables%20S-19%20and%20S-20%20Template%20Sep%202021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 - S-19"/>
      <sheetName val="Excel Report - S-19"/>
      <sheetName val="Formatted Report - S-20"/>
      <sheetName val="Raw Data - S-19"/>
      <sheetName val="Raw Data - S-20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Sept. 30, 2019</v>
          </cell>
          <cell r="D8" t="str">
            <v>Sept. 30, 2020</v>
          </cell>
          <cell r="E8" t="str">
            <v>Sept. 30, 2020</v>
          </cell>
          <cell r="F8" t="str">
            <v>Sept. 30, 2021</v>
          </cell>
          <cell r="G8" t="str">
            <v>Sept. 30, 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929E-BECD-4D66-8102-17E9178138DD}">
  <dimension ref="A1:P20"/>
  <sheetViews>
    <sheetView showGridLines="0" tabSelected="1" workbookViewId="0">
      <selection activeCell="T33" sqref="T33"/>
    </sheetView>
  </sheetViews>
  <sheetFormatPr defaultColWidth="9.140625" defaultRowHeight="11.25" x14ac:dyDescent="0.2"/>
  <cols>
    <col min="1" max="1" width="34.42578125" style="1" customWidth="1"/>
    <col min="2" max="2" width="2.7109375" style="1" customWidth="1"/>
    <col min="3" max="3" width="10.7109375" style="1" customWidth="1"/>
    <col min="4" max="5" width="2.7109375" style="1" customWidth="1"/>
    <col min="6" max="6" width="10.7109375" style="1" customWidth="1"/>
    <col min="7" max="8" width="2.7109375" style="1" customWidth="1"/>
    <col min="9" max="9" width="10.7109375" style="1" customWidth="1"/>
    <col min="10" max="11" width="2.7109375" style="1" customWidth="1"/>
    <col min="12" max="12" width="10.7109375" style="1" customWidth="1"/>
    <col min="13" max="14" width="2.7109375" style="1" customWidth="1"/>
    <col min="15" max="15" width="10.7109375" style="1" customWidth="1"/>
    <col min="16" max="16" width="2.7109375" style="1" customWidth="1"/>
    <col min="17" max="16384" width="9.140625" style="1"/>
  </cols>
  <sheetData>
    <row r="1" spans="1:16" ht="13.5" customHeight="1" x14ac:dyDescent="0.2"/>
    <row r="2" spans="1:16" ht="13.5" customHeight="1" x14ac:dyDescent="0.2">
      <c r="A2" s="2" t="s">
        <v>0</v>
      </c>
    </row>
    <row r="3" spans="1:16" ht="13.5" customHeight="1" x14ac:dyDescent="0.2">
      <c r="A3" s="2" t="s">
        <v>1</v>
      </c>
    </row>
    <row r="4" spans="1:16" ht="13.5" customHeight="1" x14ac:dyDescent="0.2">
      <c r="A4" s="2" t="str">
        <f>"During the 12-Month Periods Ending September 30, "&amp;RIGHT('[1]Raw Data - S-20'!C8,4)&amp;" Through "&amp;RIGHT('[1]Raw Data - S-20'!G8,4)</f>
        <v>During the 12-Month Periods Ending September 30, 2019 Through 2021</v>
      </c>
    </row>
    <row r="5" spans="1:16" ht="13.5" customHeight="1" x14ac:dyDescent="0.2"/>
    <row r="6" spans="1:16" ht="45" customHeight="1" x14ac:dyDescent="0.2">
      <c r="A6" s="3"/>
      <c r="B6" s="4" t="str">
        <f>"Cumulative
Totals as of
Sept. 30, "&amp;RIGHT('[1]Raw Data - S-20'!C8,4)</f>
        <v>Cumulative
Totals as of
Sept. 30, 2019</v>
      </c>
      <c r="C6" s="5"/>
      <c r="D6" s="6"/>
      <c r="E6" s="4" t="str">
        <f>IF(LEN('[1]Raw Data - S-20'!D8)=15,"12-Months
Ending
Sept. 30, "&amp;LEFT(RIGHT('[1]Raw Data - S-20'!D8,5),4)&amp;" "&amp;CHAR(185),"12-Months
Ending
Sept. 30, "&amp;RIGHT('[1]Raw Data - S-20'!D8,4))</f>
        <v>12-Months
Ending
Sept. 30, 2020</v>
      </c>
      <c r="F6" s="5"/>
      <c r="G6" s="6"/>
      <c r="H6" s="4" t="str">
        <f>"Cumulative
Totals as of
Sept. 30, "&amp;RIGHT('[1]Raw Data - S-20'!E8,4)</f>
        <v>Cumulative
Totals as of
Sept. 30, 2020</v>
      </c>
      <c r="I6" s="5"/>
      <c r="J6" s="6"/>
      <c r="K6" s="4" t="str">
        <f>"12-Months
Ending
Sept. 30, "&amp;RIGHT('[1]Raw Data - S-20'!F8,4)</f>
        <v>12-Months
Ending
Sept. 30, 2021</v>
      </c>
      <c r="L6" s="5"/>
      <c r="M6" s="6"/>
      <c r="N6" s="4" t="str">
        <f>"Cumulative
Totals as of
Sept. 30, "&amp;RIGHT('[1]Raw Data - S-20'!G8,4)</f>
        <v>Cumulative
Totals as of
Sept. 30, 2021</v>
      </c>
      <c r="O6" s="5"/>
      <c r="P6" s="6"/>
    </row>
    <row r="7" spans="1:16" ht="21" customHeight="1" x14ac:dyDescent="0.2">
      <c r="A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customHeight="1" x14ac:dyDescent="0.2">
      <c r="A8" s="9" t="s">
        <v>3</v>
      </c>
      <c r="C8" s="8">
        <v>722146</v>
      </c>
      <c r="D8" s="10"/>
      <c r="E8" s="10"/>
      <c r="F8" s="8">
        <v>231495</v>
      </c>
      <c r="G8" s="10"/>
      <c r="H8" s="10"/>
      <c r="I8" s="8">
        <v>953641</v>
      </c>
      <c r="J8" s="10"/>
      <c r="K8" s="10"/>
      <c r="L8" s="8">
        <v>103065</v>
      </c>
      <c r="M8" s="10"/>
      <c r="N8" s="10"/>
      <c r="O8" s="8">
        <v>1056706</v>
      </c>
      <c r="P8" s="10"/>
    </row>
    <row r="9" spans="1:16" ht="13.5" customHeight="1" x14ac:dyDescent="0.2">
      <c r="A9" s="1" t="s">
        <v>4</v>
      </c>
      <c r="C9" s="10">
        <v>274035</v>
      </c>
      <c r="D9" s="10"/>
      <c r="E9" s="10"/>
      <c r="F9" s="10">
        <v>4210</v>
      </c>
      <c r="G9" s="10"/>
      <c r="H9" s="10"/>
      <c r="I9" s="10">
        <v>278245</v>
      </c>
      <c r="J9" s="10"/>
      <c r="K9" s="10"/>
      <c r="L9" s="10">
        <v>3152</v>
      </c>
      <c r="M9" s="10"/>
      <c r="N9" s="10"/>
      <c r="O9" s="10">
        <v>281397</v>
      </c>
      <c r="P9" s="10"/>
    </row>
    <row r="10" spans="1:16" ht="13.5" customHeight="1" x14ac:dyDescent="0.2">
      <c r="A10" s="1" t="s">
        <v>5</v>
      </c>
      <c r="C10" s="10">
        <v>448111</v>
      </c>
      <c r="D10" s="10"/>
      <c r="E10" s="10"/>
      <c r="F10" s="10">
        <v>227285</v>
      </c>
      <c r="G10" s="10"/>
      <c r="H10" s="10"/>
      <c r="I10" s="10">
        <v>675396</v>
      </c>
      <c r="J10" s="10"/>
      <c r="K10" s="10"/>
      <c r="L10" s="10">
        <v>99913</v>
      </c>
      <c r="M10" s="10"/>
      <c r="N10" s="10"/>
      <c r="O10" s="10">
        <v>775309</v>
      </c>
      <c r="P10" s="10"/>
    </row>
    <row r="11" spans="1:16" ht="13.5" customHeight="1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3.5" customHeight="1" x14ac:dyDescent="0.2">
      <c r="A12" s="9" t="s">
        <v>6</v>
      </c>
      <c r="C12" s="8">
        <v>587684</v>
      </c>
      <c r="D12" s="10"/>
      <c r="E12" s="10"/>
      <c r="F12" s="8">
        <v>40076</v>
      </c>
      <c r="G12" s="10"/>
      <c r="H12" s="10"/>
      <c r="I12" s="8">
        <v>627760</v>
      </c>
      <c r="J12" s="10"/>
      <c r="K12" s="10"/>
      <c r="L12" s="8">
        <v>36993</v>
      </c>
      <c r="M12" s="10"/>
      <c r="N12" s="10"/>
      <c r="O12" s="8">
        <v>664753</v>
      </c>
      <c r="P12" s="10"/>
    </row>
    <row r="13" spans="1:16" ht="13.5" customHeight="1" x14ac:dyDescent="0.2">
      <c r="A13" s="11" t="s">
        <v>7</v>
      </c>
      <c r="C13" s="10">
        <v>570766</v>
      </c>
      <c r="D13" s="10"/>
      <c r="E13" s="10"/>
      <c r="F13" s="12" t="s">
        <v>8</v>
      </c>
      <c r="G13" s="10"/>
      <c r="H13" s="10"/>
      <c r="I13" s="10">
        <v>610656</v>
      </c>
      <c r="J13" s="10"/>
      <c r="K13" s="10"/>
      <c r="L13" s="10">
        <v>36740</v>
      </c>
      <c r="M13" s="10"/>
      <c r="N13" s="10"/>
      <c r="O13" s="10">
        <v>647396</v>
      </c>
      <c r="P13" s="8"/>
    </row>
    <row r="14" spans="1:16" ht="13.5" customHeight="1" x14ac:dyDescent="0.2">
      <c r="A14" s="1" t="s">
        <v>9</v>
      </c>
      <c r="C14" s="10">
        <v>16918</v>
      </c>
      <c r="D14" s="10"/>
      <c r="E14" s="10"/>
      <c r="F14" s="10">
        <v>186</v>
      </c>
      <c r="G14" s="10"/>
      <c r="H14" s="10"/>
      <c r="I14" s="10">
        <v>17104</v>
      </c>
      <c r="J14" s="10"/>
      <c r="K14" s="10"/>
      <c r="L14" s="10">
        <v>253</v>
      </c>
      <c r="M14" s="10"/>
      <c r="N14" s="10"/>
      <c r="O14" s="10">
        <v>17357</v>
      </c>
      <c r="P14" s="10"/>
    </row>
    <row r="15" spans="1:16" ht="13.5" customHeight="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3.5" customHeight="1" x14ac:dyDescent="0.2">
      <c r="A16" s="9" t="s">
        <v>10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3.5" customHeight="1" x14ac:dyDescent="0.2">
      <c r="A17" s="9" t="s">
        <v>11</v>
      </c>
      <c r="C17" s="8">
        <v>134462</v>
      </c>
      <c r="D17" s="10"/>
      <c r="E17" s="10"/>
      <c r="F17" s="13" t="s">
        <v>12</v>
      </c>
      <c r="G17" s="10"/>
      <c r="H17" s="10"/>
      <c r="I17" s="8">
        <v>325881</v>
      </c>
      <c r="J17" s="10"/>
      <c r="K17" s="10"/>
      <c r="L17" s="13" t="s">
        <v>12</v>
      </c>
      <c r="M17" s="10"/>
      <c r="N17" s="10"/>
      <c r="O17" s="8">
        <v>391953</v>
      </c>
      <c r="P17" s="10"/>
    </row>
    <row r="18" spans="1:16" ht="13.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3.5" customHeight="1" x14ac:dyDescent="0.2">
      <c r="A19" s="1" t="str">
        <f>IF(LEN('[1]Raw Data - S-20'!D8)=15,CHAR(185)&amp;" Revised.","")</f>
        <v/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x14ac:dyDescent="0.2">
      <c r="A20" s="1" t="s">
        <v>13</v>
      </c>
    </row>
  </sheetData>
  <mergeCells count="5">
    <mergeCell ref="B6:D6"/>
    <mergeCell ref="E6:G6"/>
    <mergeCell ref="H6:J6"/>
    <mergeCell ref="K6:M6"/>
    <mergeCell ref="N6:P6"/>
  </mergeCells>
  <conditionalFormatting sqref="C8">
    <cfRule type="cellIs" dxfId="6" priority="7" operator="equal">
      <formula>"ERROR"</formula>
    </cfRule>
  </conditionalFormatting>
  <conditionalFormatting sqref="C12">
    <cfRule type="cellIs" dxfId="5" priority="6" operator="equal">
      <formula>"ERROR"</formula>
    </cfRule>
  </conditionalFormatting>
  <conditionalFormatting sqref="I17 I12:I14 I8:I10">
    <cfRule type="cellIs" dxfId="4" priority="5" operator="equal">
      <formula>"ERROR"</formula>
    </cfRule>
  </conditionalFormatting>
  <conditionalFormatting sqref="F8">
    <cfRule type="cellIs" dxfId="3" priority="4" operator="equal">
      <formula>"ERROR"</formula>
    </cfRule>
  </conditionalFormatting>
  <conditionalFormatting sqref="F12">
    <cfRule type="cellIs" dxfId="2" priority="3" operator="equal">
      <formula>"ERROR"</formula>
    </cfRule>
  </conditionalFormatting>
  <conditionalFormatting sqref="L12 L8">
    <cfRule type="cellIs" dxfId="1" priority="2" operator="equal">
      <formula>"ERROR"</formula>
    </cfRule>
  </conditionalFormatting>
  <conditionalFormatting sqref="O17 O12 O8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KACEADMIN</dc:creator>
  <cp:lastModifiedBy>KACEADMIN</cp:lastModifiedBy>
  <dcterms:created xsi:type="dcterms:W3CDTF">2021-12-10T14:59:04Z</dcterms:created>
  <dcterms:modified xsi:type="dcterms:W3CDTF">2021-12-10T14:59:27Z</dcterms:modified>
</cp:coreProperties>
</file>