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C2131C2B-2F44-44E4-A039-EFE20099EACF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S-14" sheetId="3" r:id="rId1"/>
  </sheets>
  <definedNames>
    <definedName name="_xlnm.Print_Area" localSheetId="0">'Table S-14'!$A$1:$J$36</definedName>
    <definedName name="_xlnm.Print_Titles" localSheetId="0">'Table S-14'!$1:$5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<sst xmlns="http://schemas.openxmlformats.org/spreadsheetml/2006/main" count="25" uniqueCount="25">
  <si>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Table S-14</t>
  </si>
  <si>
    <t>U.S. District Courts - Pretrial Services Defendants Receiving Judiciary-Funded Substance Abuse Treatment</t>
  </si>
  <si>
    <t>For the 12-Month Period Ending September 30, 2021</t>
  </si>
  <si>
    <r xmlns="http://schemas.openxmlformats.org/spreadsheetml/2006/main">
      <t>Federal Judiciary Substance                               Abuse Treatment Expenditures</t>
    </r>
    <r xmlns="http://schemas.openxmlformats.org/spreadsheetml/2006/main">
      <rPr>
        <b/>
        <vertAlign val="superscript"/>
        <sz val="10"/>
        <rFont val="Arial"/>
        <family val="2"/>
      </rPr>
      <t>2</t>
    </r>
  </si>
  <si>
    <t>Circuit</t>
  </si>
  <si>
    <r xmlns="http://schemas.openxmlformats.org/spreadsheetml/2006/main">
      <t>Defendants in Pretrial Services With Substance Abuse Conditions</t>
    </r>
    <r xmlns="http://schemas.openxmlformats.org/spreadsheetml/2006/main">
      <rPr>
        <b/>
        <vertAlign val="superscript"/>
        <sz val="10"/>
        <rFont val="Arial"/>
        <family val="2"/>
      </rPr>
      <t>1</t>
    </r>
  </si>
  <si>
    <t xml:space="preserve">Defendants Receiving    Judiciary-Funded Substance Abuse Treatment</t>
  </si>
  <si>
    <t xml:space="preserve">Total              Expenditures</t>
  </si>
  <si>
    <t xml:space="preserve">Average Expenditure     per Defendant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</si>
  <si>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</si>
  <si>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</si>
  <si>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</si>
  <si>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</si>
  <si>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</si>
  <si>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</si>
  <si>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</si>
  <si>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</si>
  <si>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</si>
  <si>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</si>
  <si>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</si>
  <si>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</si>
  <si>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</si>
  <si>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  </t>
  </si>
  <si>
    <t xml:space="preserve">1   Includes all defendants on active supervision on the last day of the 12-month period in which substance abuse treatment conditions were in effect.  </t>
  </si>
  <si>
    <t xml:space="preserve">2  Excludes expenditures by local, county and state governments.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</si>
</sst>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2"/>
      <name val="Arial"/>
      <family val="2"/>
    </font>
    <font>
      <sz val="5.5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applyNumberFormat="1" fontId="0" applyFont="1" fillId="0" applyFill="1" borderId="0" applyBorder="1" xfId="0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4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0" applyFont="1" fillId="0" applyFill="1" borderId="2" applyBorder="1" xfId="0">
      <alignment horizontal="center"/>
    </xf>
    <xf numFmtId="164" applyNumberFormat="1" fontId="0" applyFont="1" fillId="0" applyFill="1" borderId="0" applyBorder="1" xfId="0"/>
    <xf numFmtId="164" applyNumberFormat="1" fontId="0" applyFont="1" fillId="0" applyFill="1" borderId="0" applyBorder="1" xfId="0">
      <alignment horizontal="right"/>
    </xf>
    <xf numFmtId="164" applyNumberFormat="1" fontId="1" applyFont="1" fillId="0" applyFill="1" borderId="0" applyBorder="1" xfId="0">
      <alignment horizontal="right"/>
    </xf>
    <xf numFmtId="165" applyNumberFormat="1" fontId="3" applyFont="1" fillId="0" applyFill="1" borderId="0" applyBorder="1" xfId="0">
      <alignment horizontal="left"/>
    </xf>
    <xf numFmtId="3" applyNumberFormat="1" fontId="2" applyFont="1" fillId="0" applyFill="1" borderId="0" applyBorder="1" xfId="0"/>
    <xf numFmtId="0" applyNumberFormat="1" fontId="2" applyFont="1" fillId="0" applyFill="1" borderId="5" applyBorder="1" xfId="0">
      <alignment horizontal="center"/>
    </xf>
    <xf numFmtId="0" applyNumberFormat="1" fontId="2" applyFont="1" fillId="0" applyFill="1" borderId="6" applyBorder="1" xfId="0">
      <alignment horizontal="center"/>
    </xf>
    <xf numFmtId="0" applyNumberFormat="1" fontId="0" applyFont="1" fillId="0" applyFill="1" borderId="4" applyBorder="1" xfId="0"/>
    <xf numFmtId="0" applyNumberFormat="1" fontId="6" applyFont="1" fillId="0" applyFill="1" borderId="0" applyBorder="1" xfId="0"/>
    <xf numFmtId="0" applyNumberFormat="1" fontId="7" applyFont="1" fillId="0" applyFill="1" borderId="0" applyBorder="1" xfId="0"/>
    <xf numFmtId="164" applyNumberFormat="1" fontId="2" applyFont="1" fillId="0" applyFill="1" borderId="0" applyBorder="1" xfId="0"/>
    <xf numFmtId="0" applyNumberFormat="1" fontId="2" applyFont="1" fillId="0" applyFill="1" borderId="0" applyBorder="1" xfId="0">
      <alignment horizontal="center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8" applyBorder="1" xfId="0">
      <alignment horizontal="center" wrapText="1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9" applyBorder="1" xfId="0">
      <alignment horizontal="center" wrapText="1"/>
    </xf>
    <xf numFmtId="0" applyNumberFormat="1" fontId="2" applyFont="1" fillId="0" applyFill="1" borderId="10" applyBorder="1" xfId="0">
      <alignment horizontal="center" wrapText="1"/>
    </xf>
    <xf numFmtId="0" applyNumberFormat="1" fontId="2" applyFont="1" fillId="0" applyFill="1" borderId="11" applyBorder="1" xfId="0"/>
    <xf numFmtId="0" applyNumberFormat="1" fontId="3" applyFont="1" fillId="0" applyFill="1" borderId="1" applyBorder="1" xfId="0">
      <alignment horizontal="left"/>
    </xf>
    <xf numFmtId="0" applyNumberFormat="1" fontId="5" applyFont="1" fillId="0" applyFill="1" borderId="1" applyBorder="1" xfId="0"/>
    <xf numFmtId="0" applyNumberFormat="1" fontId="2" applyFont="1" fillId="0" applyFill="1" borderId="12" applyBorder="1" xfId="0">
      <alignment horizontal="center" wrapText="1"/>
    </xf>
    <xf numFmtId="0" applyNumberFormat="1" fontId="2" applyFont="1" fillId="0" applyFill="1" borderId="12" applyBorder="1" xfId="0">
      <alignment wrapText="1"/>
    </xf>
    <xf numFmtId="0" applyNumberFormat="1" fontId="2" applyFont="1" fillId="0" applyFill="1" borderId="13" applyBorder="1" xfId="0"/>
    <xf numFmtId="0" applyNumberFormat="1" fontId="3" applyFont="1" fillId="0" applyFill="1" borderId="0" applyBorder="1" xfId="0">
      <alignment horizontal="left"/>
    </xf>
    <xf numFmtId="0" applyNumberFormat="1" fontId="5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0" applyBorder="1" xfId="0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K36"/>
  <sheetViews>
    <sheetView tabSelected="1" workbookViewId="0">
      <selection sqref="A1:I1"/>
    </sheetView>
  </sheetViews>
  <sheetFormatPr defaultRowHeight="12.75" x14ac:dyDescent="0.2"/>
  <cols>
    <col min="1" max="1" width="3.7109375" customWidth="1"/>
    <col min="2" max="2" width="14.7109375" customWidth="1"/>
    <col min="3" max="3" width="21.7109375" customWidth="1"/>
    <col min="4" max="4" width="7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ht="16.5" s="1" customFormat="1">
      <c r="A1" s="31" t="s">
        <v>0</v>
      </c>
      <c r="B1" s="31"/>
      <c r="C1" s="32"/>
      <c r="D1" s="32"/>
      <c r="E1" s="32"/>
      <c r="F1" s="32"/>
      <c r="G1" s="32"/>
      <c r="H1" s="32"/>
      <c r="I1" s="3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15.75">
      <c r="A2" s="36" t="s">
        <v>1</v>
      </c>
      <c r="B2" s="36"/>
      <c r="C2" s="36"/>
      <c r="D2" s="36"/>
      <c r="E2" s="36"/>
      <c r="F2" s="36"/>
      <c r="G2" s="36"/>
      <c r="H2" s="36"/>
      <c r="I2" s="37"/>
      <c r="J2" s="3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ht="15.75">
      <c r="A3" s="36" t="s">
        <v>2</v>
      </c>
      <c r="B3" s="39"/>
      <c r="C3" s="39"/>
      <c r="D3" s="39"/>
      <c r="E3" s="39"/>
      <c r="F3" s="39"/>
      <c r="G3" s="39"/>
      <c r="H3" s="16"/>
      <c r="I3" s="1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ht="15.75">
      <c r="A4" s="10"/>
      <c r="B4" s="10"/>
      <c r="C4" s="10"/>
      <c r="D4" s="10"/>
      <c r="E4" s="20"/>
      <c r="F4" s="20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ht="27.95" customHeight="1">
      <c r="A5" s="2"/>
      <c r="B5" s="2"/>
      <c r="C5" s="3"/>
      <c r="D5" s="12"/>
      <c r="E5" s="18"/>
      <c r="F5" s="19"/>
      <c r="G5" s="33" t="s">
        <v>3</v>
      </c>
      <c r="H5" s="33"/>
      <c r="I5" s="34"/>
      <c r="J5" s="3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ht="40.5" customHeight="1">
      <c r="A6" s="26" t="s">
        <v>4</v>
      </c>
      <c r="B6" s="26"/>
      <c r="C6" s="25" t="s">
        <v>5</v>
      </c>
      <c r="D6" s="26"/>
      <c r="E6" s="27" t="s">
        <v>6</v>
      </c>
      <c r="F6" s="28"/>
      <c r="G6" s="27" t="s">
        <v>7</v>
      </c>
      <c r="H6" s="28"/>
      <c r="I6" s="29" t="s">
        <v>8</v>
      </c>
      <c r="J6" s="3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ht="9.95" customHeight="1">
      <c r="G7" s="13"/>
      <c r="I7" s="13"/>
    </row>
    <row r="8" ht="15" customHeight="1">
      <c r="A8" s="24" t="s">
        <v>9</v>
      </c>
      <c r="B8" s="24"/>
      <c r="C8" s="17">
        <f>C10+C12+C14+C16+C18+C20+C22+C24+C26+C28+C30+C32</f>
        <v>30338</v>
      </c>
      <c r="D8" s="17"/>
      <c r="E8" s="17">
        <f ref="E8:G8" t="shared" si="0">E10+E12+E14+E16+E18+E20+E22+E24+E26+E28+E30+E32</f>
        <v>5871</v>
      </c>
      <c r="F8" s="17"/>
      <c r="G8" s="23">
        <f t="shared" si="0"/>
        <v>10374896</v>
      </c>
      <c r="H8" s="17"/>
      <c r="I8" s="23">
        <f>(I12+I14+I16+I18+I20+I22+I24+I26+I28+I30+I32)/11</f>
        <v>1685</v>
      </c>
      <c r="J8" s="17"/>
    </row>
    <row r="9" ht="15" customHeight="1">
      <c r="C9" s="8"/>
      <c r="D9" s="8"/>
      <c r="E9" s="8"/>
      <c r="F9" s="8"/>
      <c r="G9" s="14"/>
      <c r="H9" s="8"/>
      <c r="I9" s="14"/>
    </row>
    <row r="10" ht="15" customHeight="1">
      <c r="A10" s="5" t="s">
        <v>10</v>
      </c>
      <c r="B10" s="5"/>
      <c r="C10" s="8">
        <v>0</v>
      </c>
      <c r="D10" s="8"/>
      <c r="E10" s="8">
        <v>0</v>
      </c>
      <c r="F10" s="8"/>
      <c r="G10" s="14">
        <v>0</v>
      </c>
      <c r="H10" s="8"/>
      <c r="I10" s="14">
        <v>0</v>
      </c>
    </row>
    <row r="11" ht="15" customHeight="1">
      <c r="A11" s="4"/>
      <c r="B11" s="4"/>
      <c r="C11" s="8"/>
      <c r="D11" s="8"/>
      <c r="E11" s="8"/>
      <c r="F11" s="8"/>
      <c r="G11" s="14"/>
      <c r="H11" s="8"/>
      <c r="I11" s="14"/>
    </row>
    <row r="12" ht="15" customHeight="1">
      <c r="A12" s="4" t="s">
        <v>11</v>
      </c>
      <c r="B12" s="4"/>
      <c r="C12" s="8">
        <v>1194</v>
      </c>
      <c r="D12" s="8"/>
      <c r="E12" s="8">
        <v>146</v>
      </c>
      <c r="F12" s="8"/>
      <c r="G12" s="14">
        <v>281230</v>
      </c>
      <c r="H12" s="8"/>
      <c r="I12" s="14">
        <v>1926</v>
      </c>
    </row>
    <row r="13" ht="15" customHeight="1">
      <c r="A13" s="4"/>
      <c r="B13" s="4"/>
      <c r="C13" s="8"/>
      <c r="D13" s="8"/>
      <c r="E13" s="8"/>
      <c r="F13" s="8"/>
      <c r="G13" s="14"/>
      <c r="H13" s="8"/>
      <c r="I13" s="14"/>
    </row>
    <row r="14" ht="15" customHeight="1">
      <c r="A14" s="4" t="s">
        <v>12</v>
      </c>
      <c r="B14" s="4"/>
      <c r="C14" s="8">
        <v>2831</v>
      </c>
      <c r="D14" s="8"/>
      <c r="E14" s="8">
        <v>288</v>
      </c>
      <c r="F14" s="8"/>
      <c r="G14" s="14">
        <v>606313</v>
      </c>
      <c r="H14" s="8"/>
      <c r="I14" s="14">
        <v>2105</v>
      </c>
    </row>
    <row r="15" ht="15" customHeight="1">
      <c r="A15" s="4"/>
      <c r="B15" s="4"/>
      <c r="C15" s="8"/>
      <c r="D15" s="8"/>
      <c r="E15" s="8"/>
      <c r="F15" s="8"/>
      <c r="G15" s="14"/>
      <c r="H15" s="8"/>
      <c r="I15" s="14"/>
    </row>
    <row r="16" ht="15" customHeight="1">
      <c r="A16" s="5" t="s">
        <v>13</v>
      </c>
      <c r="B16" s="5"/>
      <c r="C16" s="8">
        <v>2552</v>
      </c>
      <c r="D16" s="8"/>
      <c r="E16" s="8">
        <v>177</v>
      </c>
      <c r="F16" s="8"/>
      <c r="G16" s="14">
        <v>586644</v>
      </c>
      <c r="H16" s="8"/>
      <c r="I16" s="14">
        <v>3314</v>
      </c>
    </row>
    <row r="17" ht="15" customHeight="1">
      <c r="A17" s="4"/>
      <c r="B17" s="4"/>
      <c r="C17" s="8"/>
      <c r="D17" s="8"/>
      <c r="E17" s="8"/>
      <c r="F17" s="8"/>
      <c r="G17" s="14"/>
      <c r="H17" s="8"/>
      <c r="I17" s="14"/>
    </row>
    <row r="18" ht="15" customHeight="1">
      <c r="A18" s="4" t="s">
        <v>14</v>
      </c>
      <c r="B18" s="4"/>
      <c r="C18" s="8">
        <v>2940</v>
      </c>
      <c r="D18" s="8"/>
      <c r="E18" s="8">
        <v>663</v>
      </c>
      <c r="F18" s="8"/>
      <c r="G18" s="14">
        <v>794411</v>
      </c>
      <c r="H18" s="8"/>
      <c r="I18" s="14">
        <v>1198</v>
      </c>
    </row>
    <row r="19" ht="15" customHeight="1">
      <c r="A19" s="4"/>
      <c r="B19" s="4"/>
      <c r="C19" s="8"/>
      <c r="D19" s="8"/>
      <c r="E19" s="8"/>
      <c r="F19" s="8"/>
      <c r="G19" s="14"/>
      <c r="H19" s="8"/>
      <c r="I19" s="14"/>
    </row>
    <row r="20" ht="15" customHeight="1">
      <c r="A20" s="4" t="s">
        <v>15</v>
      </c>
      <c r="B20" s="4"/>
      <c r="C20" s="8">
        <v>4328</v>
      </c>
      <c r="D20" s="8"/>
      <c r="E20" s="8">
        <v>1083</v>
      </c>
      <c r="F20" s="8"/>
      <c r="G20" s="14">
        <v>869203</v>
      </c>
      <c r="H20" s="8"/>
      <c r="I20" s="14">
        <v>803</v>
      </c>
    </row>
    <row r="21" ht="15" customHeight="1">
      <c r="A21" s="4"/>
      <c r="B21" s="4"/>
      <c r="C21" s="8"/>
      <c r="D21" s="8"/>
      <c r="E21" s="8"/>
      <c r="F21" s="8"/>
      <c r="G21" s="14"/>
      <c r="H21" s="8"/>
      <c r="I21" s="14"/>
    </row>
    <row r="22" ht="15" customHeight="1">
      <c r="A22" s="4" t="s">
        <v>16</v>
      </c>
      <c r="B22" s="4"/>
      <c r="C22" s="8">
        <v>2436</v>
      </c>
      <c r="D22" s="8"/>
      <c r="E22" s="8">
        <v>378</v>
      </c>
      <c r="F22" s="8"/>
      <c r="G22" s="14">
        <v>485473</v>
      </c>
      <c r="H22" s="8"/>
      <c r="I22" s="14">
        <v>1284</v>
      </c>
    </row>
    <row r="23" ht="15" customHeight="1">
      <c r="A23" s="5"/>
      <c r="B23" s="5"/>
      <c r="C23" s="9"/>
      <c r="D23" s="9"/>
      <c r="E23" s="9"/>
      <c r="F23" s="9"/>
      <c r="G23" s="15"/>
      <c r="H23" s="9"/>
      <c r="I23" s="15"/>
    </row>
    <row r="24" ht="15" customHeight="1">
      <c r="A24" s="0" t="s">
        <v>17</v>
      </c>
      <c r="B24" s="4"/>
      <c r="C24" s="8">
        <v>1321</v>
      </c>
      <c r="D24" s="8"/>
      <c r="E24" s="8">
        <v>276</v>
      </c>
      <c r="F24" s="8"/>
      <c r="G24" s="14">
        <v>391130</v>
      </c>
      <c r="H24" s="8"/>
      <c r="I24" s="14">
        <v>1417</v>
      </c>
    </row>
    <row r="25" ht="15" customHeight="1">
      <c r="A25" s="4"/>
      <c r="B25" s="4"/>
      <c r="C25" s="8"/>
      <c r="D25" s="8"/>
      <c r="E25" s="8"/>
      <c r="F25" s="8"/>
      <c r="G25" s="14"/>
      <c r="H25" s="8"/>
      <c r="I25" s="14"/>
    </row>
    <row r="26" ht="15" customHeight="1">
      <c r="A26" s="4" t="s">
        <v>18</v>
      </c>
      <c r="B26" s="4"/>
      <c r="C26" s="8">
        <v>2911</v>
      </c>
      <c r="D26" s="8"/>
      <c r="E26" s="8">
        <v>644</v>
      </c>
      <c r="F26" s="8"/>
      <c r="G26" s="14">
        <v>642847</v>
      </c>
      <c r="H26" s="8"/>
      <c r="I26" s="14">
        <v>998</v>
      </c>
    </row>
    <row r="27" ht="15" customHeight="1">
      <c r="A27" s="4"/>
      <c r="B27" s="4"/>
      <c r="C27" s="8"/>
      <c r="D27" s="8"/>
      <c r="E27" s="8"/>
      <c r="F27" s="8"/>
      <c r="G27" s="14"/>
      <c r="H27" s="8"/>
      <c r="I27" s="14"/>
    </row>
    <row r="28" ht="15" customHeight="1">
      <c r="A28" s="4" t="s">
        <v>19</v>
      </c>
      <c r="B28" s="4"/>
      <c r="C28" s="8">
        <v>5933</v>
      </c>
      <c r="D28" s="8"/>
      <c r="E28" s="8">
        <v>1406</v>
      </c>
      <c r="F28" s="8"/>
      <c r="G28" s="14">
        <v>4858418</v>
      </c>
      <c r="H28" s="8"/>
      <c r="I28" s="14">
        <v>3455</v>
      </c>
    </row>
    <row r="29" ht="15" customHeight="1">
      <c r="A29" s="4"/>
      <c r="B29" s="4"/>
      <c r="C29" s="8"/>
      <c r="D29" s="8"/>
      <c r="E29" s="8"/>
      <c r="F29" s="8"/>
      <c r="G29" s="14"/>
      <c r="H29" s="8"/>
      <c r="I29" s="14"/>
    </row>
    <row r="30" ht="15" customHeight="1">
      <c r="A30" s="5" t="s">
        <v>20</v>
      </c>
      <c r="B30" s="5"/>
      <c r="C30" s="8">
        <v>1797</v>
      </c>
      <c r="D30" s="8"/>
      <c r="E30" s="8">
        <v>468</v>
      </c>
      <c r="F30" s="8"/>
      <c r="G30" s="14">
        <v>607257</v>
      </c>
      <c r="H30" s="8"/>
      <c r="I30" s="14">
        <v>1298</v>
      </c>
    </row>
    <row r="31" ht="15" customHeight="1">
      <c r="A31" s="4"/>
      <c r="B31" s="4"/>
      <c r="C31" s="8"/>
      <c r="D31" s="8"/>
      <c r="E31" s="8"/>
      <c r="F31" s="8"/>
      <c r="G31" s="14"/>
      <c r="H31" s="8"/>
      <c r="I31" s="14"/>
    </row>
    <row r="32" ht="15" customHeight="1">
      <c r="A32" s="4" t="s">
        <v>21</v>
      </c>
      <c r="B32" s="4"/>
      <c r="C32" s="8">
        <v>2095</v>
      </c>
      <c r="D32" s="8"/>
      <c r="E32" s="8">
        <v>342</v>
      </c>
      <c r="F32" s="8"/>
      <c r="G32" s="14">
        <v>251970</v>
      </c>
      <c r="H32" s="8"/>
      <c r="I32" s="14">
        <v>737</v>
      </c>
    </row>
    <row r="33" ht="9.95" customHeight="1">
      <c r="A33" s="7"/>
      <c r="B33" s="7"/>
      <c r="C33" s="7"/>
      <c r="D33" s="7"/>
      <c r="E33" s="7"/>
      <c r="F33" s="7"/>
      <c r="G33" s="7"/>
      <c r="H33" s="7"/>
      <c r="I33" s="7"/>
    </row>
    <row r="34">
      <c r="A34" s="22" t="s">
        <v>22</v>
      </c>
      <c r="B34" s="21"/>
      <c r="C34" s="21"/>
    </row>
    <row r="35">
      <c r="A35" s="22" t="s">
        <v>23</v>
      </c>
      <c r="B35" s="21"/>
      <c r="C35" s="21"/>
    </row>
    <row r="36">
      <c r="A36" s="22" t="s">
        <v>24</v>
      </c>
      <c r="B36" s="21"/>
      <c r="C36" s="21"/>
    </row>
  </sheetData>
  <mergeCells>
    <mergeCell ref="A1:I1"/>
    <mergeCell ref="G5:J5"/>
    <mergeCell ref="A2:J2"/>
    <mergeCell ref="A6:B6"/>
    <mergeCell ref="A3:G3"/>
    <mergeCell ref="A8:B8"/>
    <mergeCell ref="C6:D6"/>
    <mergeCell ref="E6:F6"/>
    <mergeCell ref="G6:H6"/>
    <mergeCell ref="I6:J6"/>
  </mergeCells>
  <phoneticPr fontId="5" type="noConversion"/>
  <pageMargins left="0.75" right="0.75" top="0.25" bottom="0.25" header="0.5" footer="0.5"/>
  <pageSetup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S14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AFD81001-4D3E-4126-8049-71F230CEC4D8}"/>
</file>

<file path=customXml/itemProps2.xml><?xml version="1.0" encoding="utf-8"?>
<ds:datastoreItem xmlns:ds="http://schemas.openxmlformats.org/officeDocument/2006/customXml" ds:itemID="{D13DFCAC-8498-4D48-8363-04A0BFB1FF35}"/>
</file>

<file path=customXml/itemProps3.xml><?xml version="1.0" encoding="utf-8"?>
<ds:datastoreItem xmlns:ds="http://schemas.openxmlformats.org/officeDocument/2006/customXml" ds:itemID="{C6911408-D1FD-4ADE-9281-6CD3F5CFF8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S-14</vt:lpstr>
      <vt:lpstr>'Table S-14'!Print_Area</vt:lpstr>
      <vt:lpstr>'Table S-14'!Print_Titles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2020-03-02T20:10:18Z</cp:lastPrinted>
  <dcterms:created xsi:type="dcterms:W3CDTF">2005-10-17T17:44:27Z</dcterms:created>
  <dcterms:modified xsi:type="dcterms:W3CDTF">2020-03-02T20:10:24Z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