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PM\2020 PI2\H3A Template and Doc Revision\EH Tables_5_6_Templates\EH Tables_5_6_Templates\EH Tables_5_6\"/>
    </mc:Choice>
  </mc:AlternateContent>
  <xr:revisionPtr revIDLastSave="0" documentId="13_ncr:1_{3EDA8F95-8DB0-4F4F-9109-0591E8FD0212}" xr6:coauthVersionLast="44" xr6:coauthVersionMax="44" xr10:uidLastSave="{00000000-0000-0000-0000-000000000000}"/>
  <bookViews>
    <workbookView xWindow="660" yWindow="780" windowWidth="19830" windowHeight="10515" xr2:uid="{00000000-000D-0000-FFFF-FFFF00000000}"/>
  </bookViews>
  <sheets>
    <sheet name="Table H-3A" sheetId="3" r:id="rId1"/>
  </sheets>
  <definedNames>
    <definedName name="_xlnm.Print_Area" localSheetId="0">'Table H-3A'!$A$1:$S$119</definedName>
    <definedName name="_xlnm.Print_Titles" localSheetId="0">'Table H-3A'!$1:$6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<sst xmlns="http://schemas.openxmlformats.org/spreadsheetml/2006/main" count="124" uniqueCount="124">
  <si>
    <t>Table H-3A.</t>
  </si>
  <si>
    <t>U.S. District Courts ---- Pretrial Services Recommendations Made For Initial Pretrial Release Excluding Immigration Cases</t>
  </si>
  <si>
    <t>For the 12-Month Period Ending September 30, 2021</t>
  </si>
  <si>
    <t>Circuit and District</t>
  </si>
  <si>
    <r xmlns="http://schemas.openxmlformats.org/spreadsheetml/2006/main">
      <t>Cases Activated</t>
    </r>
    <r xmlns="http://schemas.openxmlformats.org/spreadsheetml/2006/main">
      <rPr>
        <vertAlign val="superscript"/>
        <sz val="9"/>
        <rFont val="Arial"/>
        <family val="2"/>
      </rPr>
      <t>3,4</t>
    </r>
  </si>
  <si>
    <r xmlns="http://schemas.openxmlformats.org/spreadsheetml/2006/main">
      <t>Type of PSO</t>
    </r>
    <r xmlns="http://schemas.openxmlformats.org/spreadsheetml/2006/main">
      <rPr>
        <b/>
        <vertAlign val="superscript"/>
        <sz val="9"/>
        <rFont val="Arial"/>
        <family val="2"/>
      </rPr>
      <t>1</t>
    </r>
    <r xmlns="http://schemas.openxmlformats.org/spreadsheetml/2006/main">
      <rPr>
        <b/>
        <sz val="9"/>
        <rFont val="Arial"/>
        <family val="2"/>
      </rPr>
      <t xml:space="preserve"> Recommendation Made</t>
    </r>
    <r xmlns="http://schemas.openxmlformats.org/spreadsheetml/2006/main">
      <rPr>
        <b/>
        <vertAlign val="superscript"/>
        <sz val="9"/>
        <rFont val="Arial"/>
        <family val="2"/>
      </rPr>
      <t>3</t>
    </r>
  </si>
  <si>
    <r xmlns="http://schemas.openxmlformats.org/spreadsheetml/2006/main">
      <t>Type of AUSA</t>
    </r>
    <r xmlns="http://schemas.openxmlformats.org/spreadsheetml/2006/main">
      <rPr>
        <b/>
        <vertAlign val="superscript"/>
        <sz val="9"/>
        <rFont val="Arial"/>
        <family val="2"/>
      </rPr>
      <t>2</t>
    </r>
    <r xmlns="http://schemas.openxmlformats.org/spreadsheetml/2006/main">
      <rPr>
        <b/>
        <sz val="9"/>
        <rFont val="Arial"/>
        <family val="2"/>
      </rPr>
      <t xml:space="preserve"> Recommendation Made</t>
    </r>
    <r xmlns="http://schemas.openxmlformats.org/spreadsheetml/2006/main">
      <rPr>
        <b/>
        <vertAlign val="superscript"/>
        <sz val="9"/>
        <rFont val="Arial"/>
        <family val="2"/>
      </rPr>
      <t>3</t>
    </r>
  </si>
  <si>
    <t>PSO Recommended</t>
  </si>
  <si>
    <t>Detention</t>
  </si>
  <si>
    <t>Release</t>
  </si>
  <si>
    <t>Release Without Supervision</t>
  </si>
  <si>
    <t>AUSA Recommendation</t>
  </si>
  <si>
    <t>Total</t>
  </si>
  <si>
    <t>Pct.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</si>
  <si>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</si>
  <si>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</si>
  <si>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</si>
  <si>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</si>
  <si>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</si>
  <si>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</si>
  <si>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</si>
  <si>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</si>
  <si>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</si>
  <si>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</si>
  <si>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</si>
  <si>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</si>
  <si>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</si>
  <si>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</si>
  <si>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</si>
  <si>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</si>
  <si>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</si>
  <si>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</si>
  <si>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</si>
  <si>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</si>
  <si>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</si>
  <si>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</si>
  <si>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</si>
  <si>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</si>
  <si>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</si>
  <si>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</si>
  <si>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</si>
  <si>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</si>
  <si>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</si>
  <si>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</si>
  <si>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</si>
  <si>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</si>
  <si>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</si>
  <si>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</si>
  <si>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</si>
  <si>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</si>
  <si>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</si>
  <si>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</si>
  <si>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</si>
  <si>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</si>
  <si>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</si>
  <si>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</si>
  <si>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</si>
  <si>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</si>
  <si>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</si>
  <si>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</si>
  <si>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</si>
  <si>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</si>
  <si>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</si>
  <si>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</si>
  <si>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</si>
  <si>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</si>
  <si>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</si>
  <si>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</si>
  <si>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</si>
  <si>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</si>
  <si>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</si>
  <si>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</si>
  <si>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</si>
  <si>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</si>
  <si>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</si>
  <si>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</si>
  <si>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</si>
  <si>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</si>
  <si>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</si>
  <si>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</si>
  <si>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</si>
  <si>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</si>
  <si>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</si>
  <si>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</si>
  <si>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</si>
  <si>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</si>
  <si>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</si>
  <si>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</si>
  <si>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</si>
  <si>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</si>
  <si>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</si>
  <si>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</si>
  <si>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</si>
  <si>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</si>
  <si>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</si>
  <si>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</si>
  <si>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</si>
  <si>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</si>
  <si>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</si>
  <si>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</si>
  <si>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</si>
  <si>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</si>
  <si>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</si>
  <si>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</si>
  <si>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</si>
  <si>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</si>
  <si>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</si>
  <si>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</si>
  <si>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</si>
  <si>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</si>
  <si>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</si>
  <si>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</si>
  <si>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</si>
  <si>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</si>
  <si>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</si>
  <si>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</si>
  <si>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</si>
  <si>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</si>
  <si>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</si>
  <si>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 xmlns="http://schemas.openxmlformats.org/spreadsheetml/2006/main">
      <t xml:space="preserve">NOTE: </t>
    </r>
    <r xmlns="http://schemas.openxmlformats.org/spreadsheetml/2006/main">
      <rPr>
        <sz val="8"/>
        <color indexed="0"/>
        <rFont val="Arial"/>
        <family val="2"/>
      </rPr>
      <t xml:space="preserve"> This table excludes data for the District of Columbia and includes transfers received.</t>
    </r>
  </si>
  <si>
    <r xmlns="http://schemas.openxmlformats.org/spreadsheetml/2006/main">
      <t xml:space="preserve">1 </t>
    </r>
    <r xmlns="http://schemas.openxmlformats.org/spreadsheetml/2006/main">
      <rPr>
        <sz val="8"/>
        <color indexed="8"/>
        <rFont val="Arial"/>
        <family val="2"/>
      </rPr>
      <t>PSO = Pretrial Services Officer.</t>
    </r>
  </si>
  <si>
    <r xmlns="http://schemas.openxmlformats.org/spreadsheetml/2006/main">
      <t xml:space="preserve">2 </t>
    </r>
    <r xmlns="http://schemas.openxmlformats.org/spreadsheetml/2006/main">
      <rPr>
        <sz val="8"/>
        <color indexed="8"/>
        <rFont val="Arial"/>
        <family val="2"/>
      </rPr>
      <t>AUSA = Assistant U.S. Attorney.</t>
    </r>
  </si>
  <si>
    <r xmlns="http://schemas.openxmlformats.org/spreadsheetml/2006/main">
      <t>3</t>
    </r>
    <r xmlns="http://schemas.openxmlformats.org/spreadsheetml/2006/main">
      <rPr>
        <sz val="8"/>
        <rFont val="Arial"/>
        <family val="2"/>
      </rPr>
      <t xml:space="preserve"> Excludes dismissals and cases in which release is not possible within 90 days.</t>
    </r>
  </si>
  <si>
    <r xmlns="http://schemas.openxmlformats.org/spreadsheetml/2006/main">
      <t>4</t>
    </r>
    <r xmlns="http://schemas.openxmlformats.org/spreadsheetml/2006/main">
      <rPr>
        <sz val="8"/>
        <rFont val="Arial"/>
        <family val="2"/>
      </rPr>
      <t xml:space="preserve"> Excludes Immigration cases with offense “Immigration Laws, Illegal Entry” and “Immigration Laws, Illegal Re-Entry” effective Fiscal Year 2018 Quarter 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</si>
</sst>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0"/>
      <name val="Courier New"/>
      <family val="3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color indexed="0"/>
      <name val="Arial"/>
      <family val="2"/>
    </font>
    <font>
      <sz val="8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10"/>
      <color indexed="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53">
    <xf numFmtId="0" applyNumberFormat="1" fontId="0" applyFont="1" fillId="0" applyFill="1" borderId="0" applyBorder="1" xfId="0"/>
    <xf numFmtId="0" applyNumberFormat="1" fontId="6" applyFont="1" fillId="0" applyFill="1" borderId="0" applyBorder="1" xfId="1"/>
    <xf numFmtId="0" applyNumberFormat="1" fontId="6" applyFont="1" fillId="0" applyFill="1" borderId="0" applyBorder="1" xfId="2"/>
    <xf numFmtId="0" applyNumberFormat="1" fontId="0" applyFont="1" fillId="0" applyFill="1" borderId="0" applyBorder="1" xfId="0"/>
    <xf numFmtId="0" applyNumberFormat="1" fontId="3" applyFont="1" fillId="0" applyFill="1" borderId="2" applyBorder="1" xfId="0">
      <alignment horizontal="center"/>
    </xf>
    <xf numFmtId="0" applyNumberFormat="1" fontId="3" applyFont="1" fillId="0" applyFill="1" borderId="2" applyBorder="1" xfId="0">
      <alignment horizontal="center" wrapText="1"/>
    </xf>
    <xf numFmtId="0" applyNumberFormat="1" fontId="3" applyFont="1" fillId="0" applyFill="1" borderId="3" applyBorder="1" xfId="0">
      <alignment horizontal="center"/>
    </xf>
    <xf numFmtId="0" applyNumberFormat="1" fontId="3" applyFont="1" fillId="0" applyFill="1" borderId="3" applyBorder="1" xfId="0">
      <alignment horizontal="center" wrapText="1"/>
    </xf>
    <xf numFmtId="164" applyNumberFormat="1" fontId="0" applyFont="1" fillId="0" applyFill="1" borderId="0" applyBorder="1" xfId="0"/>
    <xf numFmtId="0" applyNumberFormat="1" fontId="0" applyFont="1" fillId="0" applyFill="1" borderId="0" applyBorder="1" xfId="0">
      <alignment horizontal="center"/>
    </xf>
    <xf numFmtId="3" applyNumberFormat="1" fontId="0" applyFont="1" fillId="0" applyFill="1" borderId="0" applyBorder="1" xfId="0">
      <alignment horizontal="right"/>
    </xf>
    <xf numFmtId="164" applyNumberFormat="1" fontId="0" applyFont="1" fillId="0" applyFill="1" borderId="0" applyBorder="1" xfId="0">
      <alignment horizontal="right"/>
    </xf>
    <xf numFmtId="0" applyNumberFormat="1" fontId="1" applyFont="1" fillId="0" applyFill="1" borderId="0" applyBorder="1" xfId="0"/>
    <xf numFmtId="0" applyNumberFormat="1" fontId="3" applyFont="1" fillId="0" applyFill="1" borderId="0" applyBorder="1" xfId="0"/>
    <xf numFmtId="0" applyNumberFormat="1" fontId="0" applyFont="1" fillId="0" applyFill="1" borderId="4" applyBorder="1" xfId="0"/>
    <xf numFmtId="0" applyNumberFormat="1" fontId="9" applyFont="1" fillId="0" applyFill="1" borderId="4" applyBorder="1" xfId="1">
      <alignment horizontal="center"/>
    </xf>
    <xf numFmtId="0" applyNumberFormat="1" fontId="0" applyFont="1" fillId="0" applyFill="1" borderId="4" applyBorder="1" xfId="0">
      <alignment horizontal="center"/>
    </xf>
    <xf numFmtId="0" applyNumberFormat="1" fontId="7" applyFont="1" fillId="0" applyFill="1" borderId="0" applyBorder="1" xfId="1"/>
    <xf numFmtId="0" applyNumberFormat="1" fontId="9" applyFont="1" fillId="0" applyFill="1" borderId="0" applyBorder="1" xfId="1"/>
    <xf numFmtId="0" applyNumberFormat="1" fontId="11" applyFont="1" fillId="0" applyFill="1" borderId="0" applyBorder="1" xfId="1">
      <alignment horizontal="left" wrapText="1"/>
    </xf>
    <xf numFmtId="0" applyNumberFormat="1" fontId="9" applyFont="1" fillId="0" applyFill="1" borderId="0" applyBorder="1" xfId="1">
      <alignment horizontal="center"/>
    </xf>
    <xf numFmtId="0" applyNumberFormat="1" fontId="10" applyFont="1" fillId="0" applyFill="1" borderId="0" applyBorder="1" xfId="1">
      <alignment horizontal="center"/>
    </xf>
    <xf numFmtId="0" applyNumberFormat="1" fontId="4" applyFont="1" fillId="0" applyFill="1" borderId="0" applyBorder="1" xfId="0">
      <alignment horizontal="center"/>
    </xf>
    <xf numFmtId="0" applyNumberFormat="1" fontId="8" applyFont="1" fillId="0" applyFill="1" borderId="0" applyBorder="1" xfId="0"/>
    <xf numFmtId="0" applyNumberFormat="1" fontId="0" applyFont="1" fillId="0" applyFill="1" borderId="0" applyBorder="1" xfId="0"/>
    <xf numFmtId="3" applyNumberFormat="1" fontId="1" applyFont="1" fillId="0" applyFill="1" borderId="0" applyBorder="1" xfId="0">
      <alignment horizontal="right"/>
    </xf>
    <xf numFmtId="0" applyNumberFormat="1" fontId="0" applyFont="1" fillId="0" applyFill="1" borderId="0" applyBorder="1" xfId="0">
      <alignment horizontal="right"/>
    </xf>
    <xf numFmtId="3" applyNumberFormat="1" fontId="12" applyFont="1" fillId="0" applyFill="1" borderId="0" applyBorder="1" xfId="2">
      <alignment horizontal="right"/>
    </xf>
    <xf numFmtId="3" applyNumberFormat="1" fontId="3" applyFont="1" fillId="0" applyFill="1" borderId="0" applyBorder="1" xfId="0">
      <alignment horizontal="right"/>
    </xf>
    <xf numFmtId="0" applyNumberFormat="1" fontId="0" applyFont="1" fillId="0" applyFill="1" borderId="0" applyBorder="1" xfId="0"/>
    <xf numFmtId="0" applyNumberFormat="1" fontId="11" applyFont="1" fillId="0" applyFill="1" borderId="0" applyBorder="1" xfId="1">
      <alignment horizontal="left" wrapText="1"/>
    </xf>
    <xf numFmtId="0" applyNumberFormat="1" fontId="0" applyFont="1" fillId="0" applyFill="1" borderId="0" applyBorder="1" xfId="0">
      <alignment horizontal="center"/>
    </xf>
    <xf numFmtId="0" applyNumberFormat="1" fontId="2" applyFont="1" fillId="0" applyFill="1" borderId="0" applyBorder="1" xfId="0">
      <alignment horizontal="left"/>
    </xf>
    <xf numFmtId="0" applyNumberFormat="1" fontId="2" applyFont="1" fillId="0" applyFill="1" borderId="4" applyBorder="1" xfId="0">
      <alignment horizontal="left"/>
    </xf>
    <xf numFmtId="0" applyNumberFormat="1" fontId="3" applyFont="1" fillId="0" applyFill="1" borderId="1" applyBorder="1" xfId="0">
      <alignment horizontal="center" wrapText="1"/>
    </xf>
    <xf numFmtId="0" applyNumberFormat="1" fontId="3" applyFont="1" fillId="0" applyFill="1" borderId="11" applyBorder="1" xfId="0">
      <alignment horizontal="center" wrapText="1"/>
    </xf>
    <xf numFmtId="0" applyNumberFormat="1" fontId="3" applyFont="1" fillId="0" applyFill="1" borderId="0" applyBorder="1" xfId="0">
      <alignment horizontal="center" wrapText="1"/>
    </xf>
    <xf numFmtId="0" applyNumberFormat="1" fontId="3" applyFont="1" fillId="0" applyFill="1" borderId="12" applyBorder="1" xfId="0">
      <alignment horizontal="center" wrapText="1"/>
    </xf>
    <xf numFmtId="0" applyNumberFormat="1" fontId="3" applyFont="1" fillId="0" applyFill="1" borderId="13" applyBorder="1" xfId="0">
      <alignment horizontal="center" wrapText="1"/>
    </xf>
    <xf numFmtId="0" applyNumberFormat="1" fontId="3" applyFont="1" fillId="0" applyFill="1" borderId="14" applyBorder="1" xfId="0">
      <alignment horizontal="center" wrapText="1"/>
    </xf>
    <xf numFmtId="0" applyNumberFormat="1" fontId="13" applyFont="1" fillId="0" applyFill="1" borderId="5" applyBorder="1" xfId="0">
      <alignment horizontal="center" wrapText="1"/>
    </xf>
    <xf numFmtId="0" applyNumberFormat="1" fontId="13" applyFont="1" fillId="0" applyFill="1" borderId="6" applyBorder="1" xfId="0">
      <alignment horizontal="center" wrapText="1"/>
    </xf>
    <xf numFmtId="0" applyNumberFormat="1" fontId="13" applyFont="1" fillId="0" applyFill="1" borderId="7" applyBorder="1" xfId="0">
      <alignment horizontal="center" wrapText="1"/>
    </xf>
    <xf numFmtId="0" applyNumberFormat="1" fontId="5" applyFont="1" fillId="0" applyFill="1" borderId="5" applyBorder="1" xfId="0">
      <alignment horizontal="center" wrapText="1"/>
    </xf>
    <xf numFmtId="0" applyNumberFormat="1" fontId="5" applyFont="1" fillId="0" applyFill="1" borderId="6" applyBorder="1" xfId="0">
      <alignment horizontal="center" wrapText="1"/>
    </xf>
    <xf numFmtId="0" applyNumberFormat="1" fontId="5" applyFont="1" fillId="0" applyFill="1" borderId="5" applyBorder="1" xfId="0">
      <alignment horizontal="center"/>
    </xf>
    <xf numFmtId="0" applyNumberFormat="1" fontId="5" applyFont="1" fillId="0" applyFill="1" borderId="7" applyBorder="1" xfId="0">
      <alignment horizontal="center"/>
    </xf>
    <xf numFmtId="0" applyNumberFormat="1" fontId="5" applyFont="1" fillId="0" applyFill="1" borderId="6" applyBorder="1" xfId="0">
      <alignment horizontal="center"/>
    </xf>
    <xf numFmtId="0" applyNumberFormat="1" fontId="5" applyFont="1" fillId="0" applyFill="1" borderId="7" applyBorder="1" xfId="0">
      <alignment horizontal="center" wrapText="1"/>
    </xf>
    <xf numFmtId="0" applyNumberFormat="1" fontId="3" applyFont="1" fillId="0" applyFill="1" borderId="8" applyBorder="1" xfId="0">
      <alignment horizontal="center" wrapText="1"/>
    </xf>
    <xf numFmtId="0" applyNumberFormat="1" fontId="3" applyFont="1" fillId="0" applyFill="1" borderId="9" applyBorder="1" xfId="0">
      <alignment horizontal="center" wrapText="1"/>
    </xf>
    <xf numFmtId="0" applyNumberFormat="1" fontId="3" applyFont="1" fillId="0" applyFill="1" borderId="10" applyBorder="1" xfId="0">
      <alignment horizontal="center" wrapText="1"/>
    </xf>
    <xf numFmtId="0" applyNumberFormat="1" fontId="2" applyFont="1" fillId="0" applyFill="1" borderId="0" applyBorder="1" xfId="0">
      <alignment horizontal="left" shrinkToFit="1"/>
    </xf>
  </cellXfs>
  <cellStyles count="3">
    <cellStyle name="Normal" xfId="0" builtinId="0"/>
    <cellStyle name="Normal_pretrial_h2_jun2005" xfId="1"/>
    <cellStyle name="Normal_pretrial_h3_jun200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AA1944"/>
  <sheetViews>
    <sheetView tabSelected="1" workbookViewId="0">
      <selection sqref="A1:O1"/>
    </sheetView>
  </sheetViews>
  <sheetFormatPr defaultRowHeight="12.75" x14ac:dyDescent="0.2"/>
  <cols>
    <col min="1" max="1" width="5" customWidth="1" style="3"/>
    <col min="2" max="2" width="5.7109375" customWidth="1" style="3"/>
    <col min="3" max="3" width="9.140625" customWidth="1" style="3"/>
    <col min="4" max="4" width="8.42578125" customWidth="1" style="3"/>
    <col min="5" max="5" width="7.5703125" customWidth="1" style="3"/>
    <col min="6" max="6" width="8.42578125" customWidth="1" style="3"/>
    <col min="7" max="7" width="7.5703125" customWidth="1" style="3"/>
    <col min="8" max="8" width="8.42578125" customWidth="1" style="3"/>
    <col min="9" max="9" width="7.5703125" customWidth="1" style="3"/>
    <col min="10" max="10" hidden="1" width="8.42578125" customWidth="1" style="3"/>
    <col min="11" max="11" hidden="1" width="7.5703125" customWidth="1" style="3"/>
    <col min="12" max="12" width="8.42578125" customWidth="1" style="3"/>
    <col min="13" max="13" width="7.5703125" customWidth="1" style="3"/>
    <col min="14" max="14" width="8.42578125" customWidth="1" style="3"/>
    <col min="15" max="15" width="7.5703125" customWidth="1" style="3"/>
    <col min="16" max="16" width="8.42578125" customWidth="1" style="3"/>
    <col min="17" max="17" width="7.5703125" customWidth="1" style="3"/>
    <col min="18" max="18" hidden="1" width="8.42578125" customWidth="1" style="3"/>
    <col min="19" max="19" hidden="1" width="7.5703125" customWidth="1" style="3"/>
    <col min="20" max="27" width="9.140625" customWidth="1" style="3"/>
  </cols>
  <sheetData>
    <row r="1" ht="15" customHeight="1" s="29" customForma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ht="15.7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ht="15.75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2"/>
      <c r="M3" s="32"/>
    </row>
    <row r="4" ht="12.75" customHeight="1">
      <c r="A4" s="34" t="s">
        <v>3</v>
      </c>
      <c r="B4" s="35"/>
      <c r="C4" s="49" t="s">
        <v>4</v>
      </c>
      <c r="D4" s="45" t="s">
        <v>5</v>
      </c>
      <c r="E4" s="46"/>
      <c r="F4" s="46"/>
      <c r="G4" s="46"/>
      <c r="H4" s="46"/>
      <c r="I4" s="46"/>
      <c r="J4" s="46"/>
      <c r="K4" s="47"/>
      <c r="L4" s="45" t="s">
        <v>6</v>
      </c>
      <c r="M4" s="46"/>
      <c r="N4" s="46"/>
      <c r="O4" s="46"/>
      <c r="P4" s="46"/>
      <c r="Q4" s="46"/>
      <c r="R4" s="46"/>
      <c r="S4" s="46"/>
    </row>
    <row r="5" ht="24.75" customHeight="1">
      <c r="A5" s="36"/>
      <c r="B5" s="37"/>
      <c r="C5" s="50"/>
      <c r="D5" s="43" t="s">
        <v>7</v>
      </c>
      <c r="E5" s="44"/>
      <c r="F5" s="48" t="s">
        <v>8</v>
      </c>
      <c r="G5" s="48"/>
      <c r="H5" s="40" t="s">
        <v>9</v>
      </c>
      <c r="I5" s="41"/>
      <c r="J5" s="42" t="s">
        <v>10</v>
      </c>
      <c r="K5" s="41"/>
      <c r="L5" s="40" t="s">
        <v>11</v>
      </c>
      <c r="M5" s="41"/>
      <c r="N5" s="40" t="s">
        <v>8</v>
      </c>
      <c r="O5" s="41"/>
      <c r="P5" s="40" t="s">
        <v>9</v>
      </c>
      <c r="Q5" s="41"/>
      <c r="R5" s="42" t="s">
        <v>10</v>
      </c>
      <c r="S5" s="41"/>
    </row>
    <row r="6" ht="21.75" customHeight="1">
      <c r="A6" s="38"/>
      <c r="B6" s="39"/>
      <c r="C6" s="51"/>
      <c r="D6" s="4" t="s">
        <v>12</v>
      </c>
      <c r="E6" s="4" t="s">
        <v>13</v>
      </c>
      <c r="F6" s="5" t="s">
        <v>12</v>
      </c>
      <c r="G6" s="5" t="s">
        <v>13</v>
      </c>
      <c r="H6" s="6" t="s">
        <v>12</v>
      </c>
      <c r="I6" s="7" t="s">
        <v>13</v>
      </c>
      <c r="J6" s="5" t="s">
        <v>12</v>
      </c>
      <c r="K6" s="4" t="s">
        <v>13</v>
      </c>
      <c r="L6" s="5" t="s">
        <v>12</v>
      </c>
      <c r="M6" s="6" t="s">
        <v>13</v>
      </c>
      <c r="N6" s="5" t="s">
        <v>12</v>
      </c>
      <c r="O6" s="6" t="s">
        <v>13</v>
      </c>
      <c r="P6" s="6" t="s">
        <v>12</v>
      </c>
      <c r="Q6" s="7" t="s">
        <v>13</v>
      </c>
      <c r="R6" s="5" t="s">
        <v>12</v>
      </c>
      <c r="S6" s="6" t="s">
        <v>13</v>
      </c>
    </row>
    <row r="7" ht="14.25" customHeight="1">
      <c r="Q7" s="8"/>
    </row>
    <row r="8">
      <c r="A8" s="31" t="s">
        <v>14</v>
      </c>
      <c r="B8" s="31"/>
      <c r="C8" s="10">
        <f>SUM(C10,C16,C23,C30,C40,C50,C60,C68,C79,C95,C104)</f>
        <v>59027</v>
      </c>
      <c r="D8" s="10">
        <f>SUM(D10,D16,D23,D30,D40,D50,D60,D68,D79,D95,D104)</f>
        <v>56084</v>
      </c>
      <c r="E8" s="11">
        <f>IF(D8=0,".0",D8/C8*100)</f>
        <v>95.01414606874819</v>
      </c>
      <c r="F8" s="10">
        <f>SUM(F10,F16,F23,F30,F40,F50,F60,F68,F79,F95,F104)</f>
        <v>29823</v>
      </c>
      <c r="G8" s="11">
        <f>IF(F8=0,".0",F8/D8*100)</f>
        <v>53.1755937522288</v>
      </c>
      <c r="H8" s="10">
        <f>SUM(H10,H16,H23,H30,H40,H50,H60,H68,H79,H95,H104)</f>
        <v>26261</v>
      </c>
      <c r="I8" s="11">
        <f>IF(H8=0,".0",H8/D8*100)</f>
        <v>46.8244062477712</v>
      </c>
      <c r="J8" s="10">
        <f>SUM(J10,J16,J23,J30,J40,J50,J60,J68,J79,J95,J104)</f>
        <v>0</v>
      </c>
      <c r="K8" s="11" t="str">
        <f>IF(J8=0,".0",J8/D8*100)</f>
        <v>.0</v>
      </c>
      <c r="L8" s="10">
        <f>SUM(L10,L16,L23,L30,L40,L50,L60,L68,L79,L95,L104)</f>
        <v>55895</v>
      </c>
      <c r="M8" s="11">
        <f>IF(L8=0,".0",L8/C8*100)</f>
        <v>94.693953614447622</v>
      </c>
      <c r="N8" s="10">
        <f>SUM(N10,N16,N23,N30,N40,N50,N60,N68,N79,N95,N104)</f>
        <v>36000</v>
      </c>
      <c r="O8" s="11">
        <f>IF(N8=0,".0",N8/L8*100)</f>
        <v>64.4064764290187</v>
      </c>
      <c r="P8" s="10">
        <f>SUM(P10,P16,P23,P30,P40,P50,P60,P68,P79,P95,P104)</f>
        <v>19895</v>
      </c>
      <c r="Q8" s="11">
        <f>IF(P8=0,".0",P8/L8*100)</f>
        <v>35.593523570981304</v>
      </c>
      <c r="R8" s="10">
        <f>SUM(R10,R16,R23,R30,R40,R50,R60,R68,R79,R95,R104)</f>
        <v>0</v>
      </c>
      <c r="S8" s="11" t="str">
        <f>IF(R8=0,".0",R8/L8*100)</f>
        <v>.0</v>
      </c>
    </row>
    <row r="9">
      <c r="C9" s="25"/>
      <c r="D9" s="10"/>
      <c r="E9" s="26"/>
      <c r="F9" s="10"/>
      <c r="G9" s="11"/>
      <c r="H9" s="10"/>
      <c r="I9" s="11"/>
      <c r="J9" s="10"/>
      <c r="K9" s="11"/>
      <c r="L9" s="10"/>
      <c r="M9" s="11"/>
      <c r="N9" s="10"/>
      <c r="O9" s="11"/>
      <c r="P9" s="10"/>
      <c r="Q9" s="11"/>
      <c r="R9" s="10"/>
      <c r="S9" s="11"/>
    </row>
    <row r="10" ht="21" customHeight="1">
      <c r="A10" s="12" t="s">
        <v>15</v>
      </c>
      <c r="B10" s="12"/>
      <c r="C10" s="10">
        <f>SUM(C11:C15)</f>
        <v>2041</v>
      </c>
      <c r="D10" s="10">
        <f>SUM(D11:D15)</f>
        <v>1891</v>
      </c>
      <c r="E10" s="11">
        <f>IF(D10=0,".0",D10/C10*100)</f>
        <v>92.650661440470358</v>
      </c>
      <c r="F10" s="10">
        <f>SUM(F11:F15)</f>
        <v>1024</v>
      </c>
      <c r="G10" s="11">
        <f ref="G10:G73" t="shared" si="0">IF(F10=0,".0",F10/D10*100)</f>
        <v>54.151242728714962</v>
      </c>
      <c r="H10" s="10">
        <f>SUM(H11:H15)</f>
        <v>867</v>
      </c>
      <c r="I10" s="11">
        <f ref="I10:I73" t="shared" si="1">IF(H10=0,".0",H10/D10*100)</f>
        <v>45.848757271285038</v>
      </c>
      <c r="J10" s="10">
        <f>SUM(J11:J15)</f>
        <v>0</v>
      </c>
      <c r="K10" s="11" t="str">
        <f ref="K10:K73" t="shared" si="2">IF(J10=0,".0",J10/D10*100)</f>
        <v>.0</v>
      </c>
      <c r="L10" s="10">
        <f>SUM(L11:L15)</f>
        <v>1885</v>
      </c>
      <c r="M10" s="11">
        <f ref="M10:M73" t="shared" si="3">IF(L10=0,".0",L10/C10*100)</f>
        <v>92.356687898089177</v>
      </c>
      <c r="N10" s="10">
        <f>SUM(N11:N15)</f>
        <v>1334</v>
      </c>
      <c r="O10" s="11">
        <f ref="O10:O73" t="shared" si="4">IF(N10=0,".0",N10/L10*100)</f>
        <v>70.769230769230774</v>
      </c>
      <c r="P10" s="10">
        <f>SUM(P11:P15)</f>
        <v>551</v>
      </c>
      <c r="Q10" s="11">
        <f ref="Q10:Q73" t="shared" si="5">IF(P10=0,".0",P10/L10*100)</f>
        <v>29.230769230769234</v>
      </c>
      <c r="R10" s="10">
        <f>SUM(R11:R15)</f>
        <v>0</v>
      </c>
      <c r="S10" s="11" t="str">
        <f ref="S10:S73" t="shared" si="6">IF(R10=0,".0",R10/L10*100)</f>
        <v>.0</v>
      </c>
    </row>
    <row r="11" ht="21" customHeight="1">
      <c r="A11" s="13"/>
      <c r="B11" s="13" t="s">
        <v>16</v>
      </c>
      <c r="C11" s="25">
        <v>170</v>
      </c>
      <c r="D11" s="10">
        <f>SUM(F11,H11,J11)</f>
        <v>136</v>
      </c>
      <c r="E11" s="11">
        <f ref="E11:E74" t="shared" si="7">IF(D11=0,".0",D11/C11*100)</f>
        <v>80</v>
      </c>
      <c r="F11" s="27">
        <v>43</v>
      </c>
      <c r="G11" s="11">
        <f t="shared" si="0"/>
        <v>31.617647058823529</v>
      </c>
      <c r="H11" s="27">
        <v>93</v>
      </c>
      <c r="I11" s="11">
        <f t="shared" si="1"/>
        <v>68.382352941176478</v>
      </c>
      <c r="J11" s="27"/>
      <c r="K11" s="11" t="str">
        <f t="shared" si="2"/>
        <v>.0</v>
      </c>
      <c r="L11" s="10">
        <f>SUM(N11,P11,R11)</f>
        <v>136</v>
      </c>
      <c r="M11" s="11">
        <f t="shared" si="3"/>
        <v>80</v>
      </c>
      <c r="N11" s="27">
        <v>50</v>
      </c>
      <c r="O11" s="11">
        <f t="shared" si="4"/>
        <v>36.764705882352942</v>
      </c>
      <c r="P11" s="27">
        <v>86</v>
      </c>
      <c r="Q11" s="11">
        <f t="shared" si="5"/>
        <v>63.235294117647058</v>
      </c>
      <c r="R11" s="27"/>
      <c r="S11" s="11" t="str">
        <f t="shared" si="6"/>
        <v>.0</v>
      </c>
    </row>
    <row r="12">
      <c r="A12" s="13"/>
      <c r="B12" s="13" t="s">
        <v>17</v>
      </c>
      <c r="C12" s="25">
        <v>526</v>
      </c>
      <c r="D12" s="10">
        <f>SUM(F12,H12,J12)</f>
        <v>502</v>
      </c>
      <c r="E12" s="11">
        <f t="shared" si="7"/>
        <v>95.437262357414454</v>
      </c>
      <c r="F12" s="27">
        <v>197</v>
      </c>
      <c r="G12" s="11">
        <f t="shared" si="0"/>
        <v>39.243027888446214</v>
      </c>
      <c r="H12" s="27">
        <v>305</v>
      </c>
      <c r="I12" s="11">
        <f t="shared" si="1"/>
        <v>60.756972111553786</v>
      </c>
      <c r="J12" s="27"/>
      <c r="K12" s="11" t="str">
        <f t="shared" si="2"/>
        <v>.0</v>
      </c>
      <c r="L12" s="10">
        <f>SUM(N12,P12,R12)</f>
        <v>502</v>
      </c>
      <c r="M12" s="11">
        <f t="shared" si="3"/>
        <v>95.437262357414454</v>
      </c>
      <c r="N12" s="27">
        <v>283</v>
      </c>
      <c r="O12" s="11">
        <f t="shared" si="4"/>
        <v>56.374501992031881</v>
      </c>
      <c r="P12" s="27">
        <v>219</v>
      </c>
      <c r="Q12" s="11">
        <f t="shared" si="5"/>
        <v>43.625498007968126</v>
      </c>
      <c r="R12" s="27"/>
      <c r="S12" s="11" t="str">
        <f t="shared" si="6"/>
        <v>.0</v>
      </c>
    </row>
    <row r="13">
      <c r="A13" s="13"/>
      <c r="B13" s="13" t="s">
        <v>18</v>
      </c>
      <c r="C13" s="25">
        <v>220</v>
      </c>
      <c r="D13" s="10">
        <f>SUM(F13,H13,J13)</f>
        <v>167</v>
      </c>
      <c r="E13" s="11">
        <f t="shared" si="7"/>
        <v>75.9090909090909</v>
      </c>
      <c r="F13" s="27">
        <v>61</v>
      </c>
      <c r="G13" s="11">
        <f t="shared" si="0"/>
        <v>36.526946107784433</v>
      </c>
      <c r="H13" s="27">
        <v>106</v>
      </c>
      <c r="I13" s="11">
        <f t="shared" si="1"/>
        <v>63.473053892215567</v>
      </c>
      <c r="J13" s="27"/>
      <c r="K13" s="11" t="str">
        <f t="shared" si="2"/>
        <v>.0</v>
      </c>
      <c r="L13" s="10">
        <f>SUM(N13,P13,R13)</f>
        <v>166</v>
      </c>
      <c r="M13" s="11">
        <f t="shared" si="3"/>
        <v>75.454545454545453</v>
      </c>
      <c r="N13" s="27">
        <v>69</v>
      </c>
      <c r="O13" s="11">
        <f t="shared" si="4"/>
        <v>41.566265060240966</v>
      </c>
      <c r="P13" s="27">
        <v>97</v>
      </c>
      <c r="Q13" s="11">
        <f t="shared" si="5"/>
        <v>58.433734939759042</v>
      </c>
      <c r="R13" s="27"/>
      <c r="S13" s="11" t="str">
        <f t="shared" si="6"/>
        <v>.0</v>
      </c>
    </row>
    <row r="14">
      <c r="A14" s="13"/>
      <c r="B14" s="13" t="s">
        <v>19</v>
      </c>
      <c r="C14" s="25">
        <v>177</v>
      </c>
      <c r="D14" s="10">
        <f>SUM(F14,H14,J14)</f>
        <v>169</v>
      </c>
      <c r="E14" s="11">
        <f t="shared" si="7"/>
        <v>95.480225988700568</v>
      </c>
      <c r="F14" s="27">
        <v>70</v>
      </c>
      <c r="G14" s="11">
        <f t="shared" si="0"/>
        <v>41.42011834319527</v>
      </c>
      <c r="H14" s="27">
        <v>99</v>
      </c>
      <c r="I14" s="11">
        <f t="shared" si="1"/>
        <v>58.57988165680473</v>
      </c>
      <c r="J14" s="27"/>
      <c r="K14" s="11" t="str">
        <f t="shared" si="2"/>
        <v>.0</v>
      </c>
      <c r="L14" s="10">
        <f>SUM(N14,P14,R14)</f>
        <v>169</v>
      </c>
      <c r="M14" s="11">
        <f t="shared" si="3"/>
        <v>95.480225988700568</v>
      </c>
      <c r="N14" s="27">
        <v>109</v>
      </c>
      <c r="O14" s="11">
        <f t="shared" si="4"/>
        <v>64.497041420118336</v>
      </c>
      <c r="P14" s="27">
        <v>60</v>
      </c>
      <c r="Q14" s="11">
        <f t="shared" si="5"/>
        <v>35.502958579881657</v>
      </c>
      <c r="R14" s="27"/>
      <c r="S14" s="11" t="str">
        <f t="shared" si="6"/>
        <v>.0</v>
      </c>
    </row>
    <row r="15">
      <c r="A15" s="13"/>
      <c r="B15" s="13" t="s">
        <v>20</v>
      </c>
      <c r="C15" s="25">
        <v>948</v>
      </c>
      <c r="D15" s="10">
        <f>SUM(F15,H15,J15)</f>
        <v>917</v>
      </c>
      <c r="E15" s="11">
        <f t="shared" si="7"/>
        <v>96.729957805907176</v>
      </c>
      <c r="F15" s="27">
        <v>653</v>
      </c>
      <c r="G15" s="11">
        <f t="shared" si="0"/>
        <v>71.210468920392586</v>
      </c>
      <c r="H15" s="27">
        <v>264</v>
      </c>
      <c r="I15" s="11">
        <f t="shared" si="1"/>
        <v>28.789531079607418</v>
      </c>
      <c r="J15" s="27"/>
      <c r="K15" s="11" t="str">
        <f t="shared" si="2"/>
        <v>.0</v>
      </c>
      <c r="L15" s="10">
        <f>SUM(N15,P15,R15)</f>
        <v>912</v>
      </c>
      <c r="M15" s="11">
        <f t="shared" si="3"/>
        <v>96.202531645569621</v>
      </c>
      <c r="N15" s="27">
        <v>823</v>
      </c>
      <c r="O15" s="11">
        <f t="shared" si="4"/>
        <v>90.241228070175438</v>
      </c>
      <c r="P15" s="27">
        <v>89</v>
      </c>
      <c r="Q15" s="11">
        <f t="shared" si="5"/>
        <v>9.7587719298245617</v>
      </c>
      <c r="R15" s="27"/>
      <c r="S15" s="11" t="str">
        <f t="shared" si="6"/>
        <v>.0</v>
      </c>
    </row>
    <row r="16" ht="21" customHeight="1">
      <c r="A16" s="12" t="s">
        <v>21</v>
      </c>
      <c r="B16" s="12"/>
      <c r="C16" s="10">
        <f>SUM(C17:C22)</f>
        <v>3183</v>
      </c>
      <c r="D16" s="10">
        <f>SUM(D17:D22)</f>
        <v>3104</v>
      </c>
      <c r="E16" s="11">
        <f t="shared" si="7"/>
        <v>97.518064718818721</v>
      </c>
      <c r="F16" s="10">
        <f>SUM(F17:F22)</f>
        <v>1354</v>
      </c>
      <c r="G16" s="11">
        <f t="shared" si="0"/>
        <v>43.621134020618555</v>
      </c>
      <c r="H16" s="10">
        <f>SUM(H17:H22)</f>
        <v>1750</v>
      </c>
      <c r="I16" s="11">
        <f t="shared" si="1"/>
        <v>56.378865979381445</v>
      </c>
      <c r="J16" s="10">
        <f>SUM(J17:J22)</f>
        <v>0</v>
      </c>
      <c r="K16" s="11" t="str">
        <f t="shared" si="2"/>
        <v>.0</v>
      </c>
      <c r="L16" s="10">
        <f>SUM(L17:L22)</f>
        <v>3115</v>
      </c>
      <c r="M16" s="11">
        <f t="shared" si="3"/>
        <v>97.8636506440465</v>
      </c>
      <c r="N16" s="10">
        <f>SUM(N17:N22)</f>
        <v>1673</v>
      </c>
      <c r="O16" s="11">
        <f t="shared" si="4"/>
        <v>53.707865168539328</v>
      </c>
      <c r="P16" s="10">
        <f>SUM(P17:P22)</f>
        <v>1442</v>
      </c>
      <c r="Q16" s="11">
        <f t="shared" si="5"/>
        <v>46.292134831460672</v>
      </c>
      <c r="R16" s="10">
        <f>SUM(R17:R22)</f>
        <v>0</v>
      </c>
      <c r="S16" s="11" t="str">
        <f t="shared" si="6"/>
        <v>.0</v>
      </c>
    </row>
    <row r="17" ht="21" customHeight="1">
      <c r="A17" s="13"/>
      <c r="B17" s="13" t="s">
        <v>22</v>
      </c>
      <c r="C17" s="25">
        <v>310</v>
      </c>
      <c r="D17" s="10">
        <f ref="D17:D22" t="shared" si="8">SUM(F17,H17,J17)</f>
        <v>283</v>
      </c>
      <c r="E17" s="11">
        <f t="shared" si="7"/>
        <v>91.290322580645167</v>
      </c>
      <c r="F17" s="10">
        <v>125</v>
      </c>
      <c r="G17" s="11">
        <f t="shared" si="0"/>
        <v>44.169611307420489</v>
      </c>
      <c r="H17" s="10">
        <v>158</v>
      </c>
      <c r="I17" s="11">
        <f t="shared" si="1"/>
        <v>55.830388692579504</v>
      </c>
      <c r="J17" s="10"/>
      <c r="K17" s="11" t="str">
        <f t="shared" si="2"/>
        <v>.0</v>
      </c>
      <c r="L17" s="10">
        <f ref="L17:L22" t="shared" si="9">SUM(N17,P17,R17)</f>
        <v>279</v>
      </c>
      <c r="M17" s="11">
        <f t="shared" si="3"/>
        <v>90</v>
      </c>
      <c r="N17" s="10">
        <v>156</v>
      </c>
      <c r="O17" s="11">
        <f t="shared" si="4"/>
        <v>55.913978494623649</v>
      </c>
      <c r="P17" s="10">
        <v>123</v>
      </c>
      <c r="Q17" s="11">
        <f t="shared" si="5"/>
        <v>44.086021505376344</v>
      </c>
      <c r="R17" s="10"/>
      <c r="S17" s="11" t="str">
        <f t="shared" si="6"/>
        <v>.0</v>
      </c>
    </row>
    <row r="18">
      <c r="A18" s="13"/>
      <c r="B18" s="13" t="s">
        <v>23</v>
      </c>
      <c r="C18" s="25">
        <v>355</v>
      </c>
      <c r="D18" s="10">
        <f t="shared" si="8"/>
        <v>338</v>
      </c>
      <c r="E18" s="11">
        <f t="shared" si="7"/>
        <v>95.2112676056338</v>
      </c>
      <c r="F18" s="10">
        <v>202</v>
      </c>
      <c r="G18" s="11">
        <f t="shared" si="0"/>
        <v>59.76331360946746</v>
      </c>
      <c r="H18" s="10">
        <v>136</v>
      </c>
      <c r="I18" s="11">
        <f t="shared" si="1"/>
        <v>40.236686390532547</v>
      </c>
      <c r="J18" s="10"/>
      <c r="K18" s="11" t="str">
        <f t="shared" si="2"/>
        <v>.0</v>
      </c>
      <c r="L18" s="10">
        <f t="shared" si="9"/>
        <v>341</v>
      </c>
      <c r="M18" s="11">
        <f t="shared" si="3"/>
        <v>96.056338028169023</v>
      </c>
      <c r="N18" s="10">
        <v>213</v>
      </c>
      <c r="O18" s="11">
        <f t="shared" si="4"/>
        <v>62.4633431085044</v>
      </c>
      <c r="P18" s="10">
        <v>128</v>
      </c>
      <c r="Q18" s="11">
        <f t="shared" si="5"/>
        <v>37.5366568914956</v>
      </c>
      <c r="R18" s="10"/>
      <c r="S18" s="11" t="str">
        <f t="shared" si="6"/>
        <v>.0</v>
      </c>
    </row>
    <row r="19">
      <c r="A19" s="13"/>
      <c r="B19" s="13" t="s">
        <v>24</v>
      </c>
      <c r="C19" s="25">
        <v>805</v>
      </c>
      <c r="D19" s="10">
        <f t="shared" si="8"/>
        <v>801</v>
      </c>
      <c r="E19" s="11">
        <f t="shared" si="7"/>
        <v>99.50310559006212</v>
      </c>
      <c r="F19" s="10">
        <v>316</v>
      </c>
      <c r="G19" s="11">
        <f t="shared" si="0"/>
        <v>39.450686641697878</v>
      </c>
      <c r="H19" s="10">
        <v>485</v>
      </c>
      <c r="I19" s="11">
        <f t="shared" si="1"/>
        <v>60.549313358302129</v>
      </c>
      <c r="J19" s="10"/>
      <c r="K19" s="11" t="str">
        <f t="shared" si="2"/>
        <v>.0</v>
      </c>
      <c r="L19" s="10">
        <f t="shared" si="9"/>
        <v>801</v>
      </c>
      <c r="M19" s="11">
        <f t="shared" si="3"/>
        <v>99.50310559006212</v>
      </c>
      <c r="N19" s="10">
        <v>398</v>
      </c>
      <c r="O19" s="11">
        <f t="shared" si="4"/>
        <v>49.687890137328338</v>
      </c>
      <c r="P19" s="10">
        <v>403</v>
      </c>
      <c r="Q19" s="11">
        <f t="shared" si="5"/>
        <v>50.312109862671662</v>
      </c>
      <c r="R19" s="10"/>
      <c r="S19" s="11" t="str">
        <f t="shared" si="6"/>
        <v>.0</v>
      </c>
    </row>
    <row r="20">
      <c r="A20" s="13"/>
      <c r="B20" s="13" t="s">
        <v>25</v>
      </c>
      <c r="C20" s="25">
        <v>1224</v>
      </c>
      <c r="D20" s="10">
        <f t="shared" si="8"/>
        <v>1224</v>
      </c>
      <c r="E20" s="11">
        <f t="shared" si="7"/>
        <v>100</v>
      </c>
      <c r="F20" s="10">
        <v>496</v>
      </c>
      <c r="G20" s="11">
        <f t="shared" si="0"/>
        <v>40.522875816993462</v>
      </c>
      <c r="H20" s="10">
        <v>728</v>
      </c>
      <c r="I20" s="11">
        <f t="shared" si="1"/>
        <v>59.477124183006538</v>
      </c>
      <c r="J20" s="10"/>
      <c r="K20" s="11" t="str">
        <f t="shared" si="2"/>
        <v>.0</v>
      </c>
      <c r="L20" s="10">
        <f t="shared" si="9"/>
        <v>1224</v>
      </c>
      <c r="M20" s="11">
        <f t="shared" si="3"/>
        <v>100</v>
      </c>
      <c r="N20" s="10">
        <v>597</v>
      </c>
      <c r="O20" s="11">
        <f t="shared" si="4"/>
        <v>48.774509803921568</v>
      </c>
      <c r="P20" s="10">
        <v>627</v>
      </c>
      <c r="Q20" s="11">
        <f t="shared" si="5"/>
        <v>51.225490196078425</v>
      </c>
      <c r="R20" s="10"/>
      <c r="S20" s="11" t="str">
        <f t="shared" si="6"/>
        <v>.0</v>
      </c>
    </row>
    <row r="21">
      <c r="A21" s="13"/>
      <c r="B21" s="13" t="s">
        <v>26</v>
      </c>
      <c r="C21" s="25">
        <v>375</v>
      </c>
      <c r="D21" s="10">
        <f t="shared" si="8"/>
        <v>349</v>
      </c>
      <c r="E21" s="11">
        <f t="shared" si="7"/>
        <v>93.066666666666663</v>
      </c>
      <c r="F21" s="10">
        <v>146</v>
      </c>
      <c r="G21" s="11">
        <f t="shared" si="0"/>
        <v>41.833810888252145</v>
      </c>
      <c r="H21" s="10">
        <v>203</v>
      </c>
      <c r="I21" s="11">
        <f t="shared" si="1"/>
        <v>58.166189111747848</v>
      </c>
      <c r="J21" s="10"/>
      <c r="K21" s="11" t="str">
        <f t="shared" si="2"/>
        <v>.0</v>
      </c>
      <c r="L21" s="10">
        <f t="shared" si="9"/>
        <v>363</v>
      </c>
      <c r="M21" s="11">
        <f t="shared" si="3"/>
        <v>96.8</v>
      </c>
      <c r="N21" s="10">
        <v>227</v>
      </c>
      <c r="O21" s="11">
        <f t="shared" si="4"/>
        <v>62.534435261707991</v>
      </c>
      <c r="P21" s="10">
        <v>136</v>
      </c>
      <c r="Q21" s="11">
        <f t="shared" si="5"/>
        <v>37.465564738292009</v>
      </c>
      <c r="R21" s="10"/>
      <c r="S21" s="11" t="str">
        <f t="shared" si="6"/>
        <v>.0</v>
      </c>
    </row>
    <row r="22">
      <c r="A22" s="13"/>
      <c r="B22" s="13" t="s">
        <v>27</v>
      </c>
      <c r="C22" s="25">
        <v>114</v>
      </c>
      <c r="D22" s="10">
        <f t="shared" si="8"/>
        <v>109</v>
      </c>
      <c r="E22" s="11">
        <f t="shared" si="7"/>
        <v>95.6140350877193</v>
      </c>
      <c r="F22" s="10">
        <v>69</v>
      </c>
      <c r="G22" s="11">
        <f t="shared" si="0"/>
        <v>63.302752293577981</v>
      </c>
      <c r="H22" s="10">
        <v>40</v>
      </c>
      <c r="I22" s="11">
        <f t="shared" si="1"/>
        <v>36.697247706422019</v>
      </c>
      <c r="J22" s="10"/>
      <c r="K22" s="11" t="str">
        <f t="shared" si="2"/>
        <v>.0</v>
      </c>
      <c r="L22" s="10">
        <f t="shared" si="9"/>
        <v>107</v>
      </c>
      <c r="M22" s="11">
        <f t="shared" si="3"/>
        <v>93.859649122807014</v>
      </c>
      <c r="N22" s="10">
        <v>82</v>
      </c>
      <c r="O22" s="11">
        <f t="shared" si="4"/>
        <v>76.63551401869158</v>
      </c>
      <c r="P22" s="10">
        <v>25</v>
      </c>
      <c r="Q22" s="11">
        <f t="shared" si="5"/>
        <v>23.364485981308412</v>
      </c>
      <c r="R22" s="10"/>
      <c r="S22" s="11" t="str">
        <f t="shared" si="6"/>
        <v>.0</v>
      </c>
    </row>
    <row r="23" ht="21" customHeight="1">
      <c r="A23" s="12" t="s">
        <v>28</v>
      </c>
      <c r="B23" s="12"/>
      <c r="C23" s="10">
        <f>SUM(C24:C29)</f>
        <v>3003</v>
      </c>
      <c r="D23" s="10">
        <f>SUM(D24:D29)</f>
        <v>2929</v>
      </c>
      <c r="E23" s="11">
        <f t="shared" si="7"/>
        <v>97.535797535797528</v>
      </c>
      <c r="F23" s="10">
        <f>SUM(F24:F29)</f>
        <v>1235</v>
      </c>
      <c r="G23" s="11">
        <f t="shared" si="0"/>
        <v>42.164561283714583</v>
      </c>
      <c r="H23" s="10">
        <f>SUM(H24:H29)</f>
        <v>1694</v>
      </c>
      <c r="I23" s="11">
        <f t="shared" si="1"/>
        <v>57.835438716285424</v>
      </c>
      <c r="J23" s="10">
        <f>SUM(J24:J29)</f>
        <v>0</v>
      </c>
      <c r="K23" s="11" t="str">
        <f t="shared" si="2"/>
        <v>.0</v>
      </c>
      <c r="L23" s="10">
        <f>SUM(L24:L29)</f>
        <v>2916</v>
      </c>
      <c r="M23" s="11">
        <f t="shared" si="3"/>
        <v>97.1028971028971</v>
      </c>
      <c r="N23" s="10">
        <f>SUM(N24:N29)</f>
        <v>1458</v>
      </c>
      <c r="O23" s="11">
        <f t="shared" si="4"/>
        <v>50</v>
      </c>
      <c r="P23" s="10">
        <f>SUM(P24:P29)</f>
        <v>1458</v>
      </c>
      <c r="Q23" s="11">
        <f t="shared" si="5"/>
        <v>50</v>
      </c>
      <c r="R23" s="10">
        <f>SUM(R24:R29)</f>
        <v>0</v>
      </c>
      <c r="S23" s="11" t="str">
        <f t="shared" si="6"/>
        <v>.0</v>
      </c>
    </row>
    <row r="24" ht="21" customHeight="1">
      <c r="B24" s="13" t="s">
        <v>29</v>
      </c>
      <c r="C24" s="28">
        <v>79</v>
      </c>
      <c r="D24" s="10">
        <f ref="D24:D29" t="shared" si="10">SUM(F24,H24,J24)</f>
        <v>78</v>
      </c>
      <c r="E24" s="11">
        <f t="shared" si="7"/>
        <v>98.734177215189874</v>
      </c>
      <c r="F24" s="10">
        <v>41</v>
      </c>
      <c r="G24" s="11">
        <f t="shared" si="0"/>
        <v>52.564102564102569</v>
      </c>
      <c r="H24" s="10">
        <v>37</v>
      </c>
      <c r="I24" s="11">
        <f t="shared" si="1"/>
        <v>47.435897435897431</v>
      </c>
      <c r="J24" s="10"/>
      <c r="K24" s="11" t="str">
        <f t="shared" si="2"/>
        <v>.0</v>
      </c>
      <c r="L24" s="10">
        <f ref="L24:L29" t="shared" si="11">SUM(N24,P24,R24)</f>
        <v>78</v>
      </c>
      <c r="M24" s="11">
        <f t="shared" si="3"/>
        <v>98.734177215189874</v>
      </c>
      <c r="N24" s="10">
        <v>46</v>
      </c>
      <c r="O24" s="11">
        <f t="shared" si="4"/>
        <v>58.974358974358978</v>
      </c>
      <c r="P24" s="10">
        <v>32</v>
      </c>
      <c r="Q24" s="11">
        <f t="shared" si="5"/>
        <v>41.025641025641022</v>
      </c>
      <c r="R24" s="10"/>
      <c r="S24" s="11" t="str">
        <f t="shared" si="6"/>
        <v>.0</v>
      </c>
    </row>
    <row r="25">
      <c r="A25" s="13"/>
      <c r="B25" s="13" t="s">
        <v>30</v>
      </c>
      <c r="C25" s="28">
        <v>1215</v>
      </c>
      <c r="D25" s="10">
        <f t="shared" si="10"/>
        <v>1213</v>
      </c>
      <c r="E25" s="11">
        <f t="shared" si="7"/>
        <v>99.835390946502059</v>
      </c>
      <c r="F25" s="10">
        <v>456</v>
      </c>
      <c r="G25" s="11">
        <f t="shared" si="0"/>
        <v>37.59274525968673</v>
      </c>
      <c r="H25" s="10">
        <v>757</v>
      </c>
      <c r="I25" s="11">
        <f t="shared" si="1"/>
        <v>62.407254740313277</v>
      </c>
      <c r="J25" s="10"/>
      <c r="K25" s="11" t="str">
        <f t="shared" si="2"/>
        <v>.0</v>
      </c>
      <c r="L25" s="10">
        <f t="shared" si="11"/>
        <v>1212</v>
      </c>
      <c r="M25" s="11">
        <f t="shared" si="3"/>
        <v>99.753086419753089</v>
      </c>
      <c r="N25" s="10">
        <v>522</v>
      </c>
      <c r="O25" s="11">
        <f t="shared" si="4"/>
        <v>43.069306930693067</v>
      </c>
      <c r="P25" s="10">
        <v>690</v>
      </c>
      <c r="Q25" s="11">
        <f t="shared" si="5"/>
        <v>56.930693069306926</v>
      </c>
      <c r="R25" s="10"/>
      <c r="S25" s="11" t="str">
        <f t="shared" si="6"/>
        <v>.0</v>
      </c>
    </row>
    <row r="26">
      <c r="A26" s="13"/>
      <c r="B26" s="13" t="s">
        <v>31</v>
      </c>
      <c r="C26" s="28">
        <v>566</v>
      </c>
      <c r="D26" s="10">
        <f t="shared" si="10"/>
        <v>565</v>
      </c>
      <c r="E26" s="11">
        <f t="shared" si="7"/>
        <v>99.823321554770317</v>
      </c>
      <c r="F26" s="10">
        <v>269</v>
      </c>
      <c r="G26" s="11">
        <f t="shared" si="0"/>
        <v>47.610619469026553</v>
      </c>
      <c r="H26" s="10">
        <v>296</v>
      </c>
      <c r="I26" s="11">
        <f t="shared" si="1"/>
        <v>52.389380530973447</v>
      </c>
      <c r="J26" s="10"/>
      <c r="K26" s="11" t="str">
        <f t="shared" si="2"/>
        <v>.0</v>
      </c>
      <c r="L26" s="10">
        <f t="shared" si="11"/>
        <v>565</v>
      </c>
      <c r="M26" s="11">
        <f t="shared" si="3"/>
        <v>99.823321554770317</v>
      </c>
      <c r="N26" s="10">
        <v>318</v>
      </c>
      <c r="O26" s="11">
        <f t="shared" si="4"/>
        <v>56.283185840707958</v>
      </c>
      <c r="P26" s="10">
        <v>247</v>
      </c>
      <c r="Q26" s="11">
        <f t="shared" si="5"/>
        <v>43.716814159292035</v>
      </c>
      <c r="R26" s="10"/>
      <c r="S26" s="11" t="str">
        <f t="shared" si="6"/>
        <v>.0</v>
      </c>
    </row>
    <row r="27">
      <c r="A27" s="13"/>
      <c r="B27" s="13" t="s">
        <v>32</v>
      </c>
      <c r="C27" s="28">
        <v>411</v>
      </c>
      <c r="D27" s="10">
        <f t="shared" si="10"/>
        <v>408</v>
      </c>
      <c r="E27" s="11">
        <f t="shared" si="7"/>
        <v>99.270072992700733</v>
      </c>
      <c r="F27" s="10">
        <v>224</v>
      </c>
      <c r="G27" s="11">
        <f t="shared" si="0"/>
        <v>54.901960784313729</v>
      </c>
      <c r="H27" s="10">
        <v>184</v>
      </c>
      <c r="I27" s="11">
        <f t="shared" si="1"/>
        <v>45.098039215686278</v>
      </c>
      <c r="J27" s="10"/>
      <c r="K27" s="11" t="str">
        <f t="shared" si="2"/>
        <v>.0</v>
      </c>
      <c r="L27" s="10">
        <f t="shared" si="11"/>
        <v>396</v>
      </c>
      <c r="M27" s="11">
        <f t="shared" si="3"/>
        <v>96.350364963503651</v>
      </c>
      <c r="N27" s="10">
        <v>239</v>
      </c>
      <c r="O27" s="11">
        <f t="shared" si="4"/>
        <v>60.353535353535349</v>
      </c>
      <c r="P27" s="10">
        <v>157</v>
      </c>
      <c r="Q27" s="11">
        <f t="shared" si="5"/>
        <v>39.646464646464644</v>
      </c>
      <c r="R27" s="10"/>
      <c r="S27" s="11" t="str">
        <f t="shared" si="6"/>
        <v>.0</v>
      </c>
    </row>
    <row r="28">
      <c r="A28" s="13"/>
      <c r="B28" s="13" t="s">
        <v>33</v>
      </c>
      <c r="C28" s="28">
        <v>668</v>
      </c>
      <c r="D28" s="10">
        <f t="shared" si="10"/>
        <v>622</v>
      </c>
      <c r="E28" s="11">
        <f t="shared" si="7"/>
        <v>93.113772455089816</v>
      </c>
      <c r="F28" s="10">
        <v>229</v>
      </c>
      <c r="G28" s="11">
        <f t="shared" si="0"/>
        <v>36.816720257234728</v>
      </c>
      <c r="H28" s="10">
        <v>393</v>
      </c>
      <c r="I28" s="11">
        <f t="shared" si="1"/>
        <v>63.183279742765272</v>
      </c>
      <c r="J28" s="10"/>
      <c r="K28" s="11" t="str">
        <f t="shared" si="2"/>
        <v>.0</v>
      </c>
      <c r="L28" s="10">
        <f t="shared" si="11"/>
        <v>619</v>
      </c>
      <c r="M28" s="11">
        <f t="shared" si="3"/>
        <v>92.664670658682638</v>
      </c>
      <c r="N28" s="10">
        <v>312</v>
      </c>
      <c r="O28" s="11">
        <f t="shared" si="4"/>
        <v>50.40387722132472</v>
      </c>
      <c r="P28" s="10">
        <v>307</v>
      </c>
      <c r="Q28" s="11">
        <f t="shared" si="5"/>
        <v>49.59612277867528</v>
      </c>
      <c r="R28" s="10"/>
      <c r="S28" s="11" t="str">
        <f t="shared" si="6"/>
        <v>.0</v>
      </c>
    </row>
    <row r="29">
      <c r="A29" s="13"/>
      <c r="B29" s="13" t="s">
        <v>34</v>
      </c>
      <c r="C29" s="28">
        <v>64</v>
      </c>
      <c r="D29" s="10">
        <f t="shared" si="10"/>
        <v>43</v>
      </c>
      <c r="E29" s="11">
        <f t="shared" si="7"/>
        <v>67.1875</v>
      </c>
      <c r="F29" s="10">
        <v>16</v>
      </c>
      <c r="G29" s="11">
        <f t="shared" si="0"/>
        <v>37.2093023255814</v>
      </c>
      <c r="H29" s="10">
        <v>27</v>
      </c>
      <c r="I29" s="11">
        <f t="shared" si="1"/>
        <v>62.7906976744186</v>
      </c>
      <c r="J29" s="10"/>
      <c r="K29" s="11" t="str">
        <f t="shared" si="2"/>
        <v>.0</v>
      </c>
      <c r="L29" s="10">
        <f t="shared" si="11"/>
        <v>46</v>
      </c>
      <c r="M29" s="11">
        <f t="shared" si="3"/>
        <v>71.875</v>
      </c>
      <c r="N29" s="10">
        <v>21</v>
      </c>
      <c r="O29" s="11">
        <f t="shared" si="4"/>
        <v>45.652173913043477</v>
      </c>
      <c r="P29" s="10">
        <v>25</v>
      </c>
      <c r="Q29" s="11">
        <f t="shared" si="5"/>
        <v>54.347826086956516</v>
      </c>
      <c r="R29" s="10"/>
      <c r="S29" s="11" t="str">
        <f t="shared" si="6"/>
        <v>.0</v>
      </c>
    </row>
    <row r="30" ht="21" customHeight="1">
      <c r="A30" s="12" t="s">
        <v>35</v>
      </c>
      <c r="B30" s="12"/>
      <c r="C30" s="10">
        <f>SUM(C31:C39)</f>
        <v>4512</v>
      </c>
      <c r="D30" s="10">
        <f>SUM(D31:D39)</f>
        <v>3769</v>
      </c>
      <c r="E30" s="11">
        <f t="shared" si="7"/>
        <v>83.532801418439718</v>
      </c>
      <c r="F30" s="10">
        <f>SUM(F31:F39)</f>
        <v>2168</v>
      </c>
      <c r="G30" s="11">
        <f t="shared" si="0"/>
        <v>57.521889095250735</v>
      </c>
      <c r="H30" s="10">
        <f>SUM(H31:H39)</f>
        <v>1601</v>
      </c>
      <c r="I30" s="11">
        <f t="shared" si="1"/>
        <v>42.478110904749272</v>
      </c>
      <c r="J30" s="10">
        <f>SUM(J31:J39)</f>
        <v>0</v>
      </c>
      <c r="K30" s="11" t="str">
        <f t="shared" si="2"/>
        <v>.0</v>
      </c>
      <c r="L30" s="10">
        <f>SUM(L31:L39)</f>
        <v>3708</v>
      </c>
      <c r="M30" s="11">
        <f t="shared" si="3"/>
        <v>82.180851063829792</v>
      </c>
      <c r="N30" s="10">
        <f>SUM(N31:N39)</f>
        <v>2469</v>
      </c>
      <c r="O30" s="11">
        <f t="shared" si="4"/>
        <v>66.585760517799358</v>
      </c>
      <c r="P30" s="10">
        <f>SUM(P31:P39)</f>
        <v>1239</v>
      </c>
      <c r="Q30" s="11">
        <f t="shared" si="5"/>
        <v>33.414239482200649</v>
      </c>
      <c r="R30" s="10">
        <f>SUM(R31:R39)</f>
        <v>0</v>
      </c>
      <c r="S30" s="11" t="str">
        <f t="shared" si="6"/>
        <v>.0</v>
      </c>
    </row>
    <row r="31" ht="21" customHeight="1">
      <c r="A31" s="13"/>
      <c r="B31" s="13" t="s">
        <v>36</v>
      </c>
      <c r="C31" s="28">
        <v>590</v>
      </c>
      <c r="D31" s="10">
        <f ref="D31:D39" t="shared" si="12">SUM(F31,H31,J31)</f>
        <v>569</v>
      </c>
      <c r="E31" s="11">
        <f t="shared" si="7"/>
        <v>96.4406779661017</v>
      </c>
      <c r="F31" s="10">
        <v>310</v>
      </c>
      <c r="G31" s="11">
        <f t="shared" si="0"/>
        <v>54.481546572934967</v>
      </c>
      <c r="H31" s="10">
        <v>259</v>
      </c>
      <c r="I31" s="11">
        <f t="shared" si="1"/>
        <v>45.518453427065026</v>
      </c>
      <c r="J31" s="10"/>
      <c r="K31" s="11" t="str">
        <f t="shared" si="2"/>
        <v>.0</v>
      </c>
      <c r="L31" s="10">
        <f ref="L31:L39" t="shared" si="13">SUM(N31,P31,R31)</f>
        <v>562</v>
      </c>
      <c r="M31" s="11">
        <f t="shared" si="3"/>
        <v>95.254237288135585</v>
      </c>
      <c r="N31" s="10">
        <v>325</v>
      </c>
      <c r="O31" s="11">
        <f t="shared" si="4"/>
        <v>57.829181494661917</v>
      </c>
      <c r="P31" s="10">
        <v>237</v>
      </c>
      <c r="Q31" s="11">
        <f t="shared" si="5"/>
        <v>42.170818505338076</v>
      </c>
      <c r="R31" s="10"/>
      <c r="S31" s="11" t="str">
        <f t="shared" si="6"/>
        <v>.0</v>
      </c>
    </row>
    <row r="32">
      <c r="A32" s="13"/>
      <c r="B32" s="13" t="s">
        <v>37</v>
      </c>
      <c r="C32" s="28">
        <v>914</v>
      </c>
      <c r="D32" s="10">
        <f t="shared" si="12"/>
        <v>669</v>
      </c>
      <c r="E32" s="11">
        <f t="shared" si="7"/>
        <v>73.194748358862142</v>
      </c>
      <c r="F32" s="10">
        <v>460</v>
      </c>
      <c r="G32" s="11">
        <f t="shared" si="0"/>
        <v>68.759342301943192</v>
      </c>
      <c r="H32" s="10">
        <v>209</v>
      </c>
      <c r="I32" s="11">
        <f t="shared" si="1"/>
        <v>31.2406576980568</v>
      </c>
      <c r="J32" s="10"/>
      <c r="K32" s="11" t="str">
        <f t="shared" si="2"/>
        <v>.0</v>
      </c>
      <c r="L32" s="10">
        <f t="shared" si="13"/>
        <v>667</v>
      </c>
      <c r="M32" s="11">
        <f t="shared" si="3"/>
        <v>72.97592997811816</v>
      </c>
      <c r="N32" s="10">
        <v>538</v>
      </c>
      <c r="O32" s="11">
        <f t="shared" si="4"/>
        <v>80.659670164917543</v>
      </c>
      <c r="P32" s="10">
        <v>129</v>
      </c>
      <c r="Q32" s="11">
        <f t="shared" si="5"/>
        <v>19.340329835082461</v>
      </c>
      <c r="R32" s="10"/>
      <c r="S32" s="11" t="str">
        <f t="shared" si="6"/>
        <v>.0</v>
      </c>
    </row>
    <row r="33">
      <c r="A33" s="13"/>
      <c r="B33" s="13" t="s">
        <v>38</v>
      </c>
      <c r="C33" s="28">
        <v>348</v>
      </c>
      <c r="D33" s="10">
        <f t="shared" si="12"/>
        <v>340</v>
      </c>
      <c r="E33" s="11">
        <f t="shared" si="7"/>
        <v>97.701149425287355</v>
      </c>
      <c r="F33" s="10">
        <v>226</v>
      </c>
      <c r="G33" s="11">
        <f t="shared" si="0"/>
        <v>66.470588235294116</v>
      </c>
      <c r="H33" s="10">
        <v>114</v>
      </c>
      <c r="I33" s="11">
        <f t="shared" si="1"/>
        <v>33.529411764705877</v>
      </c>
      <c r="J33" s="10"/>
      <c r="K33" s="11" t="str">
        <f t="shared" si="2"/>
        <v>.0</v>
      </c>
      <c r="L33" s="10">
        <f t="shared" si="13"/>
        <v>340</v>
      </c>
      <c r="M33" s="11">
        <f t="shared" si="3"/>
        <v>97.701149425287355</v>
      </c>
      <c r="N33" s="10">
        <v>261</v>
      </c>
      <c r="O33" s="11">
        <f t="shared" si="4"/>
        <v>76.764705882352942</v>
      </c>
      <c r="P33" s="10">
        <v>79</v>
      </c>
      <c r="Q33" s="11">
        <f t="shared" si="5"/>
        <v>23.235294117647058</v>
      </c>
      <c r="R33" s="10"/>
      <c r="S33" s="11" t="str">
        <f t="shared" si="6"/>
        <v>.0</v>
      </c>
    </row>
    <row r="34">
      <c r="A34" s="13"/>
      <c r="B34" s="13" t="s">
        <v>39</v>
      </c>
      <c r="C34" s="28">
        <v>443</v>
      </c>
      <c r="D34" s="10">
        <f t="shared" si="12"/>
        <v>429</v>
      </c>
      <c r="E34" s="11">
        <f t="shared" si="7"/>
        <v>96.839729119638832</v>
      </c>
      <c r="F34" s="10">
        <v>308</v>
      </c>
      <c r="G34" s="11">
        <f t="shared" si="0"/>
        <v>71.7948717948718</v>
      </c>
      <c r="H34" s="10">
        <v>121</v>
      </c>
      <c r="I34" s="11">
        <f t="shared" si="1"/>
        <v>28.205128205128204</v>
      </c>
      <c r="J34" s="10"/>
      <c r="K34" s="11" t="str">
        <f t="shared" si="2"/>
        <v>.0</v>
      </c>
      <c r="L34" s="10">
        <f t="shared" si="13"/>
        <v>424</v>
      </c>
      <c r="M34" s="11">
        <f t="shared" si="3"/>
        <v>95.711060948081268</v>
      </c>
      <c r="N34" s="10">
        <v>328</v>
      </c>
      <c r="O34" s="11">
        <f t="shared" si="4"/>
        <v>77.358490566037744</v>
      </c>
      <c r="P34" s="10">
        <v>96</v>
      </c>
      <c r="Q34" s="11">
        <f t="shared" si="5"/>
        <v>22.641509433962266</v>
      </c>
      <c r="R34" s="10"/>
      <c r="S34" s="11" t="str">
        <f t="shared" si="6"/>
        <v>.0</v>
      </c>
    </row>
    <row r="35">
      <c r="A35" s="13"/>
      <c r="B35" s="13" t="s">
        <v>40</v>
      </c>
      <c r="C35" s="28">
        <v>601</v>
      </c>
      <c r="D35" s="10">
        <f t="shared" si="12"/>
        <v>500</v>
      </c>
      <c r="E35" s="11">
        <f t="shared" si="7"/>
        <v>83.194675540765388</v>
      </c>
      <c r="F35" s="10">
        <v>246</v>
      </c>
      <c r="G35" s="11">
        <f t="shared" si="0"/>
        <v>49.2</v>
      </c>
      <c r="H35" s="10">
        <v>254</v>
      </c>
      <c r="I35" s="11">
        <f t="shared" si="1"/>
        <v>50.8</v>
      </c>
      <c r="J35" s="10"/>
      <c r="K35" s="11" t="str">
        <f t="shared" si="2"/>
        <v>.0</v>
      </c>
      <c r="L35" s="10">
        <f t="shared" si="13"/>
        <v>478</v>
      </c>
      <c r="M35" s="11">
        <f t="shared" si="3"/>
        <v>79.534109816971707</v>
      </c>
      <c r="N35" s="10">
        <v>280</v>
      </c>
      <c r="O35" s="11">
        <f t="shared" si="4"/>
        <v>58.577405857740587</v>
      </c>
      <c r="P35" s="10">
        <v>198</v>
      </c>
      <c r="Q35" s="11">
        <f t="shared" si="5"/>
        <v>41.422594142259413</v>
      </c>
      <c r="R35" s="10"/>
      <c r="S35" s="11" t="str">
        <f t="shared" si="6"/>
        <v>.0</v>
      </c>
    </row>
    <row r="36">
      <c r="A36" s="13"/>
      <c r="B36" s="13" t="s">
        <v>41</v>
      </c>
      <c r="C36" s="28">
        <v>838</v>
      </c>
      <c r="D36" s="10">
        <f t="shared" si="12"/>
        <v>590</v>
      </c>
      <c r="E36" s="11">
        <f t="shared" si="7"/>
        <v>70.40572792362768</v>
      </c>
      <c r="F36" s="10">
        <v>247</v>
      </c>
      <c r="G36" s="11">
        <f t="shared" si="0"/>
        <v>41.864406779661017</v>
      </c>
      <c r="H36" s="10">
        <v>343</v>
      </c>
      <c r="I36" s="11">
        <f t="shared" si="1"/>
        <v>58.13559322033899</v>
      </c>
      <c r="J36" s="10"/>
      <c r="K36" s="11" t="str">
        <f t="shared" si="2"/>
        <v>.0</v>
      </c>
      <c r="L36" s="10">
        <f t="shared" si="13"/>
        <v>578</v>
      </c>
      <c r="M36" s="11">
        <f t="shared" si="3"/>
        <v>68.97374701670644</v>
      </c>
      <c r="N36" s="10">
        <v>350</v>
      </c>
      <c r="O36" s="11">
        <f t="shared" si="4"/>
        <v>60.553633217993074</v>
      </c>
      <c r="P36" s="10">
        <v>228</v>
      </c>
      <c r="Q36" s="11">
        <f t="shared" si="5"/>
        <v>39.446366782006919</v>
      </c>
      <c r="R36" s="10"/>
      <c r="S36" s="11" t="str">
        <f t="shared" si="6"/>
        <v>.0</v>
      </c>
    </row>
    <row r="37">
      <c r="A37" s="13"/>
      <c r="B37" s="13" t="s">
        <v>42</v>
      </c>
      <c r="C37" s="28">
        <v>203</v>
      </c>
      <c r="D37" s="10">
        <f t="shared" si="12"/>
        <v>177</v>
      </c>
      <c r="E37" s="11">
        <f t="shared" si="7"/>
        <v>87.192118226601</v>
      </c>
      <c r="F37" s="10">
        <v>76</v>
      </c>
      <c r="G37" s="11">
        <f t="shared" si="0"/>
        <v>42.93785310734463</v>
      </c>
      <c r="H37" s="10">
        <v>101</v>
      </c>
      <c r="I37" s="11">
        <f t="shared" si="1"/>
        <v>57.062146892655363</v>
      </c>
      <c r="J37" s="10"/>
      <c r="K37" s="11" t="str">
        <f t="shared" si="2"/>
        <v>.0</v>
      </c>
      <c r="L37" s="10">
        <f t="shared" si="13"/>
        <v>167</v>
      </c>
      <c r="M37" s="11">
        <f t="shared" si="3"/>
        <v>82.266009852216754</v>
      </c>
      <c r="N37" s="10">
        <v>81</v>
      </c>
      <c r="O37" s="11">
        <f t="shared" si="4"/>
        <v>48.50299401197605</v>
      </c>
      <c r="P37" s="10">
        <v>86</v>
      </c>
      <c r="Q37" s="11">
        <f t="shared" si="5"/>
        <v>51.49700598802395</v>
      </c>
      <c r="R37" s="10"/>
      <c r="S37" s="11" t="str">
        <f t="shared" si="6"/>
        <v>.0</v>
      </c>
    </row>
    <row r="38">
      <c r="A38" s="13"/>
      <c r="B38" s="13" t="s">
        <v>43</v>
      </c>
      <c r="C38" s="28">
        <v>336</v>
      </c>
      <c r="D38" s="10">
        <f t="shared" si="12"/>
        <v>289</v>
      </c>
      <c r="E38" s="11">
        <f t="shared" si="7"/>
        <v>86.011904761904773</v>
      </c>
      <c r="F38" s="10">
        <v>152</v>
      </c>
      <c r="G38" s="11">
        <f t="shared" si="0"/>
        <v>52.595155709342556</v>
      </c>
      <c r="H38" s="10">
        <v>137</v>
      </c>
      <c r="I38" s="11">
        <f t="shared" si="1"/>
        <v>47.404844290657437</v>
      </c>
      <c r="J38" s="10"/>
      <c r="K38" s="11" t="str">
        <f t="shared" si="2"/>
        <v>.0</v>
      </c>
      <c r="L38" s="10">
        <f t="shared" si="13"/>
        <v>289</v>
      </c>
      <c r="M38" s="11">
        <f t="shared" si="3"/>
        <v>86.011904761904773</v>
      </c>
      <c r="N38" s="10">
        <v>135</v>
      </c>
      <c r="O38" s="11">
        <f t="shared" si="4"/>
        <v>46.712802768166092</v>
      </c>
      <c r="P38" s="10">
        <v>154</v>
      </c>
      <c r="Q38" s="11">
        <f t="shared" si="5"/>
        <v>53.287197231833908</v>
      </c>
      <c r="R38" s="10"/>
      <c r="S38" s="11" t="str">
        <f t="shared" si="6"/>
        <v>.0</v>
      </c>
    </row>
    <row r="39">
      <c r="A39" s="13"/>
      <c r="B39" s="13" t="s">
        <v>44</v>
      </c>
      <c r="C39" s="28">
        <v>239</v>
      </c>
      <c r="D39" s="10">
        <f t="shared" si="12"/>
        <v>206</v>
      </c>
      <c r="E39" s="11">
        <f t="shared" si="7"/>
        <v>86.192468619246867</v>
      </c>
      <c r="F39" s="10">
        <v>143</v>
      </c>
      <c r="G39" s="11">
        <f t="shared" si="0"/>
        <v>69.417475728155338</v>
      </c>
      <c r="H39" s="10">
        <v>63</v>
      </c>
      <c r="I39" s="11">
        <f t="shared" si="1"/>
        <v>30.582524271844658</v>
      </c>
      <c r="J39" s="10"/>
      <c r="K39" s="11" t="str">
        <f t="shared" si="2"/>
        <v>.0</v>
      </c>
      <c r="L39" s="10">
        <f t="shared" si="13"/>
        <v>203</v>
      </c>
      <c r="M39" s="11">
        <f t="shared" si="3"/>
        <v>84.937238493723854</v>
      </c>
      <c r="N39" s="10">
        <v>171</v>
      </c>
      <c r="O39" s="11">
        <f t="shared" si="4"/>
        <v>84.236453201970434</v>
      </c>
      <c r="P39" s="10">
        <v>32</v>
      </c>
      <c r="Q39" s="11">
        <f t="shared" si="5"/>
        <v>15.763546798029557</v>
      </c>
      <c r="R39" s="10"/>
      <c r="S39" s="11" t="str">
        <f t="shared" si="6"/>
        <v>.0</v>
      </c>
    </row>
    <row r="40" ht="21" customHeight="1">
      <c r="A40" s="12" t="s">
        <v>45</v>
      </c>
      <c r="B40" s="12"/>
      <c r="C40" s="10">
        <f>SUM(C41:C49)</f>
        <v>12529</v>
      </c>
      <c r="D40" s="10">
        <f>SUM(D41:D49)</f>
        <v>12277</v>
      </c>
      <c r="E40" s="11">
        <f t="shared" si="7"/>
        <v>97.988666294197458</v>
      </c>
      <c r="F40" s="10">
        <f>SUM(F41:F49)</f>
        <v>7604</v>
      </c>
      <c r="G40" s="11">
        <f t="shared" si="0"/>
        <v>61.936955282235076</v>
      </c>
      <c r="H40" s="10">
        <f>SUM(H41:H49)</f>
        <v>4673</v>
      </c>
      <c r="I40" s="11">
        <f t="shared" si="1"/>
        <v>38.063044717764924</v>
      </c>
      <c r="J40" s="10">
        <f>SUM(J41:J49)</f>
        <v>0</v>
      </c>
      <c r="K40" s="11" t="str">
        <f t="shared" si="2"/>
        <v>.0</v>
      </c>
      <c r="L40" s="10">
        <f>SUM(L41:L49)</f>
        <v>12119</v>
      </c>
      <c r="M40" s="11">
        <f t="shared" si="3"/>
        <v>96.727591986591108</v>
      </c>
      <c r="N40" s="10">
        <f>SUM(N41:N49)</f>
        <v>9491</v>
      </c>
      <c r="O40" s="11">
        <f t="shared" si="4"/>
        <v>78.315042495255383</v>
      </c>
      <c r="P40" s="10">
        <f>SUM(P41:P49)</f>
        <v>2628</v>
      </c>
      <c r="Q40" s="11">
        <f t="shared" si="5"/>
        <v>21.684957504744613</v>
      </c>
      <c r="R40" s="10">
        <f>SUM(R41:R49)</f>
        <v>0</v>
      </c>
      <c r="S40" s="11" t="str">
        <f t="shared" si="6"/>
        <v>.0</v>
      </c>
    </row>
    <row r="41" ht="21" customHeight="1">
      <c r="A41" s="13"/>
      <c r="B41" s="13" t="s">
        <v>46</v>
      </c>
      <c r="C41" s="28">
        <v>270</v>
      </c>
      <c r="D41" s="10">
        <f ref="D41:D49" t="shared" si="14">SUM(F41,H41,J41)</f>
        <v>258</v>
      </c>
      <c r="E41" s="11">
        <f t="shared" si="7"/>
        <v>95.555555555555557</v>
      </c>
      <c r="F41" s="10">
        <v>93</v>
      </c>
      <c r="G41" s="11">
        <f t="shared" si="0"/>
        <v>36.046511627906973</v>
      </c>
      <c r="H41" s="10">
        <v>165</v>
      </c>
      <c r="I41" s="11">
        <f t="shared" si="1"/>
        <v>63.953488372093027</v>
      </c>
      <c r="J41" s="10"/>
      <c r="K41" s="11" t="str">
        <f t="shared" si="2"/>
        <v>.0</v>
      </c>
      <c r="L41" s="10">
        <f ref="L41:L49" t="shared" si="15">SUM(N41,P41,R41)</f>
        <v>258</v>
      </c>
      <c r="M41" s="11">
        <f t="shared" si="3"/>
        <v>95.555555555555557</v>
      </c>
      <c r="N41" s="10">
        <v>118</v>
      </c>
      <c r="O41" s="11">
        <f t="shared" si="4"/>
        <v>45.736434108527128</v>
      </c>
      <c r="P41" s="10">
        <v>140</v>
      </c>
      <c r="Q41" s="11">
        <f t="shared" si="5"/>
        <v>54.263565891472865</v>
      </c>
      <c r="R41" s="10"/>
      <c r="S41" s="11" t="str">
        <f t="shared" si="6"/>
        <v>.0</v>
      </c>
    </row>
    <row r="42">
      <c r="A42" s="13"/>
      <c r="B42" s="13" t="s">
        <v>47</v>
      </c>
      <c r="C42" s="28">
        <v>71</v>
      </c>
      <c r="D42" s="10">
        <f t="shared" si="14"/>
        <v>63</v>
      </c>
      <c r="E42" s="11">
        <f t="shared" si="7"/>
        <v>88.732394366197184</v>
      </c>
      <c r="F42" s="10">
        <v>18</v>
      </c>
      <c r="G42" s="11">
        <f t="shared" si="0"/>
        <v>28.571428571428569</v>
      </c>
      <c r="H42" s="10">
        <v>45</v>
      </c>
      <c r="I42" s="11">
        <f t="shared" si="1"/>
        <v>71.428571428571431</v>
      </c>
      <c r="J42" s="10"/>
      <c r="K42" s="11" t="str">
        <f t="shared" si="2"/>
        <v>.0</v>
      </c>
      <c r="L42" s="10">
        <f t="shared" si="15"/>
        <v>63</v>
      </c>
      <c r="M42" s="11">
        <f t="shared" si="3"/>
        <v>88.732394366197184</v>
      </c>
      <c r="N42" s="10">
        <v>28</v>
      </c>
      <c r="O42" s="11">
        <f t="shared" si="4"/>
        <v>44.444444444444443</v>
      </c>
      <c r="P42" s="10">
        <v>35</v>
      </c>
      <c r="Q42" s="11">
        <f t="shared" si="5"/>
        <v>55.555555555555557</v>
      </c>
      <c r="R42" s="10"/>
      <c r="S42" s="11" t="str">
        <f t="shared" si="6"/>
        <v>.0</v>
      </c>
    </row>
    <row r="43">
      <c r="A43" s="13"/>
      <c r="B43" s="13" t="s">
        <v>48</v>
      </c>
      <c r="C43" s="28">
        <v>263</v>
      </c>
      <c r="D43" s="10">
        <f t="shared" si="14"/>
        <v>250</v>
      </c>
      <c r="E43" s="11">
        <f t="shared" si="7"/>
        <v>95.057034220532316</v>
      </c>
      <c r="F43" s="10">
        <v>139</v>
      </c>
      <c r="G43" s="11">
        <f t="shared" si="0"/>
        <v>55.600000000000009</v>
      </c>
      <c r="H43" s="10">
        <v>111</v>
      </c>
      <c r="I43" s="11">
        <f t="shared" si="1"/>
        <v>44.4</v>
      </c>
      <c r="J43" s="10"/>
      <c r="K43" s="11" t="str">
        <f t="shared" si="2"/>
        <v>.0</v>
      </c>
      <c r="L43" s="10">
        <f t="shared" si="15"/>
        <v>239</v>
      </c>
      <c r="M43" s="11">
        <f t="shared" si="3"/>
        <v>90.8745247148289</v>
      </c>
      <c r="N43" s="10">
        <v>138</v>
      </c>
      <c r="O43" s="11">
        <f t="shared" si="4"/>
        <v>57.740585774058573</v>
      </c>
      <c r="P43" s="10">
        <v>101</v>
      </c>
      <c r="Q43" s="11">
        <f t="shared" si="5"/>
        <v>42.25941422594142</v>
      </c>
      <c r="R43" s="10"/>
      <c r="S43" s="11" t="str">
        <f t="shared" si="6"/>
        <v>.0</v>
      </c>
    </row>
    <row r="44">
      <c r="A44" s="13"/>
      <c r="B44" s="13" t="s">
        <v>49</v>
      </c>
      <c r="C44" s="28">
        <v>145</v>
      </c>
      <c r="D44" s="10">
        <f t="shared" si="14"/>
        <v>128</v>
      </c>
      <c r="E44" s="11">
        <f t="shared" si="7"/>
        <v>88.275862068965523</v>
      </c>
      <c r="F44" s="10">
        <v>69</v>
      </c>
      <c r="G44" s="11">
        <f t="shared" si="0"/>
        <v>53.90625</v>
      </c>
      <c r="H44" s="10">
        <v>59</v>
      </c>
      <c r="I44" s="11">
        <f t="shared" si="1"/>
        <v>46.09375</v>
      </c>
      <c r="J44" s="10"/>
      <c r="K44" s="11" t="str">
        <f t="shared" si="2"/>
        <v>.0</v>
      </c>
      <c r="L44" s="10">
        <f t="shared" si="15"/>
        <v>128</v>
      </c>
      <c r="M44" s="11">
        <f t="shared" si="3"/>
        <v>88.275862068965523</v>
      </c>
      <c r="N44" s="10">
        <v>62</v>
      </c>
      <c r="O44" s="11">
        <f t="shared" si="4"/>
        <v>48.4375</v>
      </c>
      <c r="P44" s="10">
        <v>66</v>
      </c>
      <c r="Q44" s="11">
        <f t="shared" si="5"/>
        <v>51.5625</v>
      </c>
      <c r="R44" s="10"/>
      <c r="S44" s="11" t="str">
        <f t="shared" si="6"/>
        <v>.0</v>
      </c>
    </row>
    <row r="45">
      <c r="A45" s="13"/>
      <c r="B45" s="13" t="s">
        <v>50</v>
      </c>
      <c r="C45" s="28">
        <v>308</v>
      </c>
      <c r="D45" s="10">
        <f t="shared" si="14"/>
        <v>289</v>
      </c>
      <c r="E45" s="11">
        <f t="shared" si="7"/>
        <v>93.831168831168839</v>
      </c>
      <c r="F45" s="10">
        <v>217</v>
      </c>
      <c r="G45" s="11">
        <f t="shared" si="0"/>
        <v>75.086505190311414</v>
      </c>
      <c r="H45" s="10">
        <v>72</v>
      </c>
      <c r="I45" s="11">
        <f t="shared" si="1"/>
        <v>24.913494809688579</v>
      </c>
      <c r="J45" s="10"/>
      <c r="K45" s="11" t="str">
        <f t="shared" si="2"/>
        <v>.0</v>
      </c>
      <c r="L45" s="10">
        <f t="shared" si="15"/>
        <v>289</v>
      </c>
      <c r="M45" s="11">
        <f t="shared" si="3"/>
        <v>93.831168831168839</v>
      </c>
      <c r="N45" s="10">
        <v>224</v>
      </c>
      <c r="O45" s="11">
        <f t="shared" si="4"/>
        <v>77.508650519031136</v>
      </c>
      <c r="P45" s="10">
        <v>65</v>
      </c>
      <c r="Q45" s="11">
        <f t="shared" si="5"/>
        <v>22.491349480968857</v>
      </c>
      <c r="R45" s="10"/>
      <c r="S45" s="11" t="str">
        <f t="shared" si="6"/>
        <v>.0</v>
      </c>
    </row>
    <row r="46">
      <c r="A46" s="13"/>
      <c r="B46" s="13" t="s">
        <v>51</v>
      </c>
      <c r="C46" s="28">
        <v>975</v>
      </c>
      <c r="D46" s="10">
        <f t="shared" si="14"/>
        <v>930</v>
      </c>
      <c r="E46" s="11">
        <f t="shared" si="7"/>
        <v>95.384615384615387</v>
      </c>
      <c r="F46" s="10">
        <v>503</v>
      </c>
      <c r="G46" s="11">
        <f t="shared" si="0"/>
        <v>54.086021505376344</v>
      </c>
      <c r="H46" s="10">
        <v>427</v>
      </c>
      <c r="I46" s="11">
        <f t="shared" si="1"/>
        <v>45.913978494623656</v>
      </c>
      <c r="J46" s="10"/>
      <c r="K46" s="11" t="str">
        <f t="shared" si="2"/>
        <v>.0</v>
      </c>
      <c r="L46" s="10">
        <f t="shared" si="15"/>
        <v>919</v>
      </c>
      <c r="M46" s="11">
        <f t="shared" si="3"/>
        <v>94.256410256410263</v>
      </c>
      <c r="N46" s="10">
        <v>649</v>
      </c>
      <c r="O46" s="11">
        <f t="shared" si="4"/>
        <v>70.620239390642</v>
      </c>
      <c r="P46" s="10">
        <v>270</v>
      </c>
      <c r="Q46" s="11">
        <f t="shared" si="5"/>
        <v>29.379760609357998</v>
      </c>
      <c r="R46" s="10"/>
      <c r="S46" s="11" t="str">
        <f t="shared" si="6"/>
        <v>.0</v>
      </c>
    </row>
    <row r="47">
      <c r="A47" s="13"/>
      <c r="B47" s="13" t="s">
        <v>52</v>
      </c>
      <c r="C47" s="28">
        <v>963</v>
      </c>
      <c r="D47" s="10">
        <f t="shared" si="14"/>
        <v>952</v>
      </c>
      <c r="E47" s="11">
        <f t="shared" si="7"/>
        <v>98.857736240913809</v>
      </c>
      <c r="F47" s="10">
        <v>597</v>
      </c>
      <c r="G47" s="11">
        <f t="shared" si="0"/>
        <v>62.710084033613441</v>
      </c>
      <c r="H47" s="10">
        <v>355</v>
      </c>
      <c r="I47" s="11">
        <f t="shared" si="1"/>
        <v>37.289915966386559</v>
      </c>
      <c r="J47" s="10"/>
      <c r="K47" s="11" t="str">
        <f t="shared" si="2"/>
        <v>.0</v>
      </c>
      <c r="L47" s="10">
        <f t="shared" si="15"/>
        <v>880</v>
      </c>
      <c r="M47" s="11">
        <f t="shared" si="3"/>
        <v>91.381100726895113</v>
      </c>
      <c r="N47" s="10">
        <v>675</v>
      </c>
      <c r="O47" s="11">
        <f t="shared" si="4"/>
        <v>76.704545454545453</v>
      </c>
      <c r="P47" s="10">
        <v>205</v>
      </c>
      <c r="Q47" s="11">
        <f t="shared" si="5"/>
        <v>23.295454545454543</v>
      </c>
      <c r="R47" s="10"/>
      <c r="S47" s="11" t="str">
        <f t="shared" si="6"/>
        <v>.0</v>
      </c>
    </row>
    <row r="48">
      <c r="A48" s="13"/>
      <c r="B48" s="13" t="s">
        <v>53</v>
      </c>
      <c r="C48" s="28">
        <v>4920</v>
      </c>
      <c r="D48" s="10">
        <f t="shared" si="14"/>
        <v>4821</v>
      </c>
      <c r="E48" s="11">
        <f t="shared" si="7"/>
        <v>97.987804878048777</v>
      </c>
      <c r="F48" s="10">
        <v>3401</v>
      </c>
      <c r="G48" s="11">
        <f t="shared" si="0"/>
        <v>70.545529973034633</v>
      </c>
      <c r="H48" s="10">
        <v>1420</v>
      </c>
      <c r="I48" s="11">
        <f t="shared" si="1"/>
        <v>29.454470026965364</v>
      </c>
      <c r="J48" s="10"/>
      <c r="K48" s="11" t="str">
        <f t="shared" si="2"/>
        <v>.0</v>
      </c>
      <c r="L48" s="10">
        <f t="shared" si="15"/>
        <v>4792</v>
      </c>
      <c r="M48" s="11">
        <f t="shared" si="3"/>
        <v>97.398373983739845</v>
      </c>
      <c r="N48" s="10">
        <v>3660</v>
      </c>
      <c r="O48" s="11">
        <f t="shared" si="4"/>
        <v>76.377295492487477</v>
      </c>
      <c r="P48" s="10">
        <v>1132</v>
      </c>
      <c r="Q48" s="11">
        <f t="shared" si="5"/>
        <v>23.62270450751252</v>
      </c>
      <c r="R48" s="10"/>
      <c r="S48" s="11" t="str">
        <f t="shared" si="6"/>
        <v>.0</v>
      </c>
    </row>
    <row r="49">
      <c r="A49" s="13"/>
      <c r="B49" s="13" t="s">
        <v>54</v>
      </c>
      <c r="C49" s="28">
        <v>4614</v>
      </c>
      <c r="D49" s="10">
        <f t="shared" si="14"/>
        <v>4586</v>
      </c>
      <c r="E49" s="11">
        <f t="shared" si="7"/>
        <v>99.393151278716957</v>
      </c>
      <c r="F49" s="10">
        <v>2567</v>
      </c>
      <c r="G49" s="11">
        <f t="shared" si="0"/>
        <v>55.974705625817712</v>
      </c>
      <c r="H49" s="10">
        <v>2019</v>
      </c>
      <c r="I49" s="11">
        <f t="shared" si="1"/>
        <v>44.025294374182295</v>
      </c>
      <c r="J49" s="10"/>
      <c r="K49" s="11" t="str">
        <f t="shared" si="2"/>
        <v>.0</v>
      </c>
      <c r="L49" s="10">
        <f t="shared" si="15"/>
        <v>4551</v>
      </c>
      <c r="M49" s="11">
        <f t="shared" si="3"/>
        <v>98.634590377113128</v>
      </c>
      <c r="N49" s="10">
        <v>3937</v>
      </c>
      <c r="O49" s="11">
        <f t="shared" si="4"/>
        <v>86.50845967919139</v>
      </c>
      <c r="P49" s="10">
        <v>614</v>
      </c>
      <c r="Q49" s="11">
        <f t="shared" si="5"/>
        <v>13.491540320808614</v>
      </c>
      <c r="R49" s="10"/>
      <c r="S49" s="11" t="str">
        <f t="shared" si="6"/>
        <v>.0</v>
      </c>
    </row>
    <row r="50" ht="21" customHeight="1">
      <c r="A50" s="12" t="s">
        <v>55</v>
      </c>
      <c r="B50" s="12"/>
      <c r="C50" s="10">
        <f>SUM(C51:C59)</f>
        <v>4752</v>
      </c>
      <c r="D50" s="10">
        <f>SUM(D51:D59)</f>
        <v>4461</v>
      </c>
      <c r="E50" s="11">
        <f t="shared" si="7"/>
        <v>93.87626262626263</v>
      </c>
      <c r="F50" s="10">
        <f>SUM(F51:F59)</f>
        <v>2552</v>
      </c>
      <c r="G50" s="11">
        <f t="shared" si="0"/>
        <v>57.206904281551218</v>
      </c>
      <c r="H50" s="10">
        <f>SUM(H51:H59)</f>
        <v>1909</v>
      </c>
      <c r="I50" s="11">
        <f t="shared" si="1"/>
        <v>42.793095718448775</v>
      </c>
      <c r="J50" s="10">
        <f>SUM(J51:J59)</f>
        <v>0</v>
      </c>
      <c r="K50" s="11" t="str">
        <f t="shared" si="2"/>
        <v>.0</v>
      </c>
      <c r="L50" s="10">
        <f>SUM(L51:L59)</f>
        <v>4550</v>
      </c>
      <c r="M50" s="11">
        <f t="shared" si="3"/>
        <v>95.749158249158256</v>
      </c>
      <c r="N50" s="10">
        <f>SUM(N51:N59)</f>
        <v>2994</v>
      </c>
      <c r="O50" s="11">
        <f t="shared" si="4"/>
        <v>65.80219780219781</v>
      </c>
      <c r="P50" s="10">
        <f>SUM(P51:P59)</f>
        <v>1556</v>
      </c>
      <c r="Q50" s="11">
        <f t="shared" si="5"/>
        <v>34.1978021978022</v>
      </c>
      <c r="R50" s="10">
        <f>SUM(R51:R59)</f>
        <v>0</v>
      </c>
      <c r="S50" s="11" t="str">
        <f t="shared" si="6"/>
        <v>.0</v>
      </c>
    </row>
    <row r="51" ht="21" customHeight="1">
      <c r="A51" s="13"/>
      <c r="B51" s="13" t="s">
        <v>56</v>
      </c>
      <c r="C51" s="28">
        <v>326</v>
      </c>
      <c r="D51" s="10">
        <f ref="D51:D59" t="shared" si="16">SUM(F51,H51,J51)</f>
        <v>289</v>
      </c>
      <c r="E51" s="11">
        <f t="shared" si="7"/>
        <v>88.650306748466249</v>
      </c>
      <c r="F51" s="10">
        <v>188</v>
      </c>
      <c r="G51" s="11">
        <f t="shared" si="0"/>
        <v>65.051903114186842</v>
      </c>
      <c r="H51" s="10">
        <v>101</v>
      </c>
      <c r="I51" s="11">
        <f t="shared" si="1"/>
        <v>34.94809688581315</v>
      </c>
      <c r="J51" s="10"/>
      <c r="K51" s="11" t="str">
        <f t="shared" si="2"/>
        <v>.0</v>
      </c>
      <c r="L51" s="10">
        <f ref="L51:L59" t="shared" si="17">SUM(N51,P51,R51)</f>
        <v>288</v>
      </c>
      <c r="M51" s="11">
        <f t="shared" si="3"/>
        <v>88.343558282208591</v>
      </c>
      <c r="N51" s="10">
        <v>187</v>
      </c>
      <c r="O51" s="11">
        <f t="shared" si="4"/>
        <v>64.930555555555557</v>
      </c>
      <c r="P51" s="10">
        <v>101</v>
      </c>
      <c r="Q51" s="11">
        <f t="shared" si="5"/>
        <v>35.069444444444443</v>
      </c>
      <c r="R51" s="10"/>
      <c r="S51" s="11" t="str">
        <f t="shared" si="6"/>
        <v>.0</v>
      </c>
    </row>
    <row r="52">
      <c r="A52" s="13"/>
      <c r="B52" s="13" t="s">
        <v>57</v>
      </c>
      <c r="C52" s="28">
        <v>273</v>
      </c>
      <c r="D52" s="10">
        <f t="shared" si="16"/>
        <v>259</v>
      </c>
      <c r="E52" s="11">
        <f t="shared" si="7"/>
        <v>94.871794871794862</v>
      </c>
      <c r="F52" s="10">
        <v>137</v>
      </c>
      <c r="G52" s="11">
        <f t="shared" si="0"/>
        <v>52.8957528957529</v>
      </c>
      <c r="H52" s="10">
        <v>122</v>
      </c>
      <c r="I52" s="11">
        <f t="shared" si="1"/>
        <v>47.104247104247108</v>
      </c>
      <c r="J52" s="10"/>
      <c r="K52" s="11" t="str">
        <f t="shared" si="2"/>
        <v>.0</v>
      </c>
      <c r="L52" s="10">
        <f t="shared" si="17"/>
        <v>259</v>
      </c>
      <c r="M52" s="11">
        <f t="shared" si="3"/>
        <v>94.871794871794862</v>
      </c>
      <c r="N52" s="10">
        <v>162</v>
      </c>
      <c r="O52" s="11">
        <f t="shared" si="4"/>
        <v>62.548262548262542</v>
      </c>
      <c r="P52" s="10">
        <v>97</v>
      </c>
      <c r="Q52" s="11">
        <f t="shared" si="5"/>
        <v>37.451737451737451</v>
      </c>
      <c r="R52" s="10"/>
      <c r="S52" s="11" t="str">
        <f t="shared" si="6"/>
        <v>.0</v>
      </c>
    </row>
    <row r="53">
      <c r="A53" s="13"/>
      <c r="B53" s="13" t="s">
        <v>58</v>
      </c>
      <c r="C53" s="28">
        <v>833</v>
      </c>
      <c r="D53" s="10">
        <f t="shared" si="16"/>
        <v>829</v>
      </c>
      <c r="E53" s="11">
        <f t="shared" si="7"/>
        <v>99.519807923169267</v>
      </c>
      <c r="F53" s="10">
        <v>372</v>
      </c>
      <c r="G53" s="11">
        <f t="shared" si="0"/>
        <v>44.87334137515078</v>
      </c>
      <c r="H53" s="10">
        <v>457</v>
      </c>
      <c r="I53" s="11">
        <f t="shared" si="1"/>
        <v>55.126658624849213</v>
      </c>
      <c r="J53" s="10"/>
      <c r="K53" s="11" t="str">
        <f t="shared" si="2"/>
        <v>.0</v>
      </c>
      <c r="L53" s="10">
        <f t="shared" si="17"/>
        <v>828</v>
      </c>
      <c r="M53" s="11">
        <f t="shared" si="3"/>
        <v>99.399759903961581</v>
      </c>
      <c r="N53" s="10">
        <v>442</v>
      </c>
      <c r="O53" s="11">
        <f t="shared" si="4"/>
        <v>53.3816425120773</v>
      </c>
      <c r="P53" s="10">
        <v>386</v>
      </c>
      <c r="Q53" s="11">
        <f t="shared" si="5"/>
        <v>46.618357487922708</v>
      </c>
      <c r="R53" s="10"/>
      <c r="S53" s="11" t="str">
        <f t="shared" si="6"/>
        <v>.0</v>
      </c>
    </row>
    <row r="54">
      <c r="A54" s="13"/>
      <c r="B54" s="13" t="s">
        <v>59</v>
      </c>
      <c r="C54" s="28">
        <v>316</v>
      </c>
      <c r="D54" s="10">
        <f t="shared" si="16"/>
        <v>314</v>
      </c>
      <c r="E54" s="11">
        <f t="shared" si="7"/>
        <v>99.367088607594937</v>
      </c>
      <c r="F54" s="10">
        <v>174</v>
      </c>
      <c r="G54" s="11">
        <f t="shared" si="0"/>
        <v>55.4140127388535</v>
      </c>
      <c r="H54" s="10">
        <v>140</v>
      </c>
      <c r="I54" s="11">
        <f t="shared" si="1"/>
        <v>44.5859872611465</v>
      </c>
      <c r="J54" s="10"/>
      <c r="K54" s="11" t="str">
        <f t="shared" si="2"/>
        <v>.0</v>
      </c>
      <c r="L54" s="10">
        <f t="shared" si="17"/>
        <v>314</v>
      </c>
      <c r="M54" s="11">
        <f t="shared" si="3"/>
        <v>99.367088607594937</v>
      </c>
      <c r="N54" s="10">
        <v>225</v>
      </c>
      <c r="O54" s="11">
        <f t="shared" si="4"/>
        <v>71.656050955414</v>
      </c>
      <c r="P54" s="10">
        <v>89</v>
      </c>
      <c r="Q54" s="11">
        <f t="shared" si="5"/>
        <v>28.343949044585987</v>
      </c>
      <c r="R54" s="10"/>
      <c r="S54" s="11" t="str">
        <f t="shared" si="6"/>
        <v>.0</v>
      </c>
    </row>
    <row r="55">
      <c r="A55" s="13"/>
      <c r="B55" s="13" t="s">
        <v>60</v>
      </c>
      <c r="C55" s="28">
        <v>976</v>
      </c>
      <c r="D55" s="10">
        <f t="shared" si="16"/>
        <v>965</v>
      </c>
      <c r="E55" s="11">
        <f t="shared" si="7"/>
        <v>98.872950819672127</v>
      </c>
      <c r="F55" s="10">
        <v>568</v>
      </c>
      <c r="G55" s="11">
        <f t="shared" si="0"/>
        <v>58.860103626943008</v>
      </c>
      <c r="H55" s="10">
        <v>397</v>
      </c>
      <c r="I55" s="11">
        <f t="shared" si="1"/>
        <v>41.139896373056992</v>
      </c>
      <c r="J55" s="10"/>
      <c r="K55" s="11" t="str">
        <f t="shared" si="2"/>
        <v>.0</v>
      </c>
      <c r="L55" s="10">
        <f t="shared" si="17"/>
        <v>960</v>
      </c>
      <c r="M55" s="11">
        <f t="shared" si="3"/>
        <v>98.360655737704917</v>
      </c>
      <c r="N55" s="10">
        <v>643</v>
      </c>
      <c r="O55" s="11">
        <f t="shared" si="4"/>
        <v>66.979166666666671</v>
      </c>
      <c r="P55" s="10">
        <v>317</v>
      </c>
      <c r="Q55" s="11">
        <f t="shared" si="5"/>
        <v>33.020833333333336</v>
      </c>
      <c r="R55" s="10"/>
      <c r="S55" s="11" t="str">
        <f t="shared" si="6"/>
        <v>.0</v>
      </c>
    </row>
    <row r="56">
      <c r="A56" s="13"/>
      <c r="B56" s="13" t="s">
        <v>61</v>
      </c>
      <c r="C56" s="28">
        <v>709</v>
      </c>
      <c r="D56" s="10">
        <f t="shared" si="16"/>
        <v>659</v>
      </c>
      <c r="E56" s="11">
        <f t="shared" si="7"/>
        <v>92.947813822284914</v>
      </c>
      <c r="F56" s="10">
        <v>225</v>
      </c>
      <c r="G56" s="11">
        <f t="shared" si="0"/>
        <v>34.142640364188168</v>
      </c>
      <c r="H56" s="10">
        <v>434</v>
      </c>
      <c r="I56" s="11">
        <f t="shared" si="1"/>
        <v>65.857359635811846</v>
      </c>
      <c r="J56" s="10"/>
      <c r="K56" s="11" t="str">
        <f t="shared" si="2"/>
        <v>.0</v>
      </c>
      <c r="L56" s="10">
        <f t="shared" si="17"/>
        <v>657</v>
      </c>
      <c r="M56" s="11">
        <f t="shared" si="3"/>
        <v>92.6657263751763</v>
      </c>
      <c r="N56" s="10">
        <v>329</v>
      </c>
      <c r="O56" s="11">
        <f t="shared" si="4"/>
        <v>50.076103500761036</v>
      </c>
      <c r="P56" s="10">
        <v>328</v>
      </c>
      <c r="Q56" s="11">
        <f t="shared" si="5"/>
        <v>49.923896499238964</v>
      </c>
      <c r="R56" s="10"/>
      <c r="S56" s="11" t="str">
        <f t="shared" si="6"/>
        <v>.0</v>
      </c>
    </row>
    <row r="57">
      <c r="A57" s="13"/>
      <c r="B57" s="13" t="s">
        <v>62</v>
      </c>
      <c r="C57" s="28">
        <v>638</v>
      </c>
      <c r="D57" s="10">
        <f t="shared" si="16"/>
        <v>631</v>
      </c>
      <c r="E57" s="11">
        <f t="shared" si="7"/>
        <v>98.902821316614421</v>
      </c>
      <c r="F57" s="10">
        <v>532</v>
      </c>
      <c r="G57" s="11">
        <f t="shared" si="0"/>
        <v>84.31061806656102</v>
      </c>
      <c r="H57" s="10">
        <v>99</v>
      </c>
      <c r="I57" s="11">
        <f t="shared" si="1"/>
        <v>15.689381933438987</v>
      </c>
      <c r="J57" s="10"/>
      <c r="K57" s="11" t="str">
        <f t="shared" si="2"/>
        <v>.0</v>
      </c>
      <c r="L57" s="10">
        <f t="shared" si="17"/>
        <v>630</v>
      </c>
      <c r="M57" s="11">
        <f t="shared" si="3"/>
        <v>98.7460815047022</v>
      </c>
      <c r="N57" s="10">
        <v>543</v>
      </c>
      <c r="O57" s="11">
        <f t="shared" si="4"/>
        <v>86.19047619047619</v>
      </c>
      <c r="P57" s="10">
        <v>87</v>
      </c>
      <c r="Q57" s="11">
        <f t="shared" si="5"/>
        <v>13.80952380952381</v>
      </c>
      <c r="R57" s="10"/>
      <c r="S57" s="11" t="str">
        <f t="shared" si="6"/>
        <v>.0</v>
      </c>
    </row>
    <row r="58">
      <c r="A58" s="13"/>
      <c r="B58" s="13" t="s">
        <v>63</v>
      </c>
      <c r="C58" s="28">
        <v>240</v>
      </c>
      <c r="D58" s="10">
        <f t="shared" si="16"/>
        <v>132</v>
      </c>
      <c r="E58" s="11">
        <f t="shared" si="7"/>
        <v>55.000000000000007</v>
      </c>
      <c r="F58" s="10">
        <v>119</v>
      </c>
      <c r="G58" s="11">
        <f t="shared" si="0"/>
        <v>90.151515151515156</v>
      </c>
      <c r="H58" s="10">
        <v>13</v>
      </c>
      <c r="I58" s="11">
        <f t="shared" si="1"/>
        <v>9.8484848484848477</v>
      </c>
      <c r="J58" s="10"/>
      <c r="K58" s="11" t="str">
        <f t="shared" si="2"/>
        <v>.0</v>
      </c>
      <c r="L58" s="10">
        <f t="shared" si="17"/>
        <v>232</v>
      </c>
      <c r="M58" s="11">
        <f t="shared" si="3"/>
        <v>96.666666666666671</v>
      </c>
      <c r="N58" s="10">
        <v>186</v>
      </c>
      <c r="O58" s="11">
        <f t="shared" si="4"/>
        <v>80.172413793103445</v>
      </c>
      <c r="P58" s="10">
        <v>46</v>
      </c>
      <c r="Q58" s="11">
        <f t="shared" si="5"/>
        <v>19.827586206896552</v>
      </c>
      <c r="R58" s="10"/>
      <c r="S58" s="11" t="str">
        <f t="shared" si="6"/>
        <v>.0</v>
      </c>
    </row>
    <row r="59">
      <c r="A59" s="13"/>
      <c r="B59" s="13" t="s">
        <v>64</v>
      </c>
      <c r="C59" s="28">
        <v>441</v>
      </c>
      <c r="D59" s="10">
        <f t="shared" si="16"/>
        <v>383</v>
      </c>
      <c r="E59" s="11">
        <f t="shared" si="7"/>
        <v>86.848072562358283</v>
      </c>
      <c r="F59" s="10">
        <v>237</v>
      </c>
      <c r="G59" s="11">
        <f t="shared" si="0"/>
        <v>61.8798955613577</v>
      </c>
      <c r="H59" s="10">
        <v>146</v>
      </c>
      <c r="I59" s="11">
        <f t="shared" si="1"/>
        <v>38.1201044386423</v>
      </c>
      <c r="J59" s="10"/>
      <c r="K59" s="11" t="str">
        <f t="shared" si="2"/>
        <v>.0</v>
      </c>
      <c r="L59" s="10">
        <f t="shared" si="17"/>
        <v>382</v>
      </c>
      <c r="M59" s="11">
        <f t="shared" si="3"/>
        <v>86.621315192743765</v>
      </c>
      <c r="N59" s="10">
        <v>277</v>
      </c>
      <c r="O59" s="11">
        <f t="shared" si="4"/>
        <v>72.5130890052356</v>
      </c>
      <c r="P59" s="10">
        <v>105</v>
      </c>
      <c r="Q59" s="11">
        <f t="shared" si="5"/>
        <v>27.486910994764397</v>
      </c>
      <c r="R59" s="10"/>
      <c r="S59" s="11" t="str">
        <f t="shared" si="6"/>
        <v>.0</v>
      </c>
    </row>
    <row r="60" ht="21" customHeight="1">
      <c r="A60" s="12" t="s">
        <v>65</v>
      </c>
      <c r="B60" s="12"/>
      <c r="C60" s="10">
        <f>SUM(C61:C67)</f>
        <v>2540</v>
      </c>
      <c r="D60" s="10">
        <f>SUM(D61:D67)</f>
        <v>2388</v>
      </c>
      <c r="E60" s="11">
        <f t="shared" si="7"/>
        <v>94.015748031496059</v>
      </c>
      <c r="F60" s="10">
        <f>SUM(F61:F67)</f>
        <v>1229</v>
      </c>
      <c r="G60" s="11">
        <f t="shared" si="0"/>
        <v>51.46566164154104</v>
      </c>
      <c r="H60" s="10">
        <f>SUM(H61:H67)</f>
        <v>1159</v>
      </c>
      <c r="I60" s="11">
        <f t="shared" si="1"/>
        <v>48.53433835845896</v>
      </c>
      <c r="J60" s="10">
        <f>SUM(J61:J67)</f>
        <v>0</v>
      </c>
      <c r="K60" s="11" t="str">
        <f t="shared" si="2"/>
        <v>.0</v>
      </c>
      <c r="L60" s="10">
        <f>SUM(L61:L67)</f>
        <v>2396</v>
      </c>
      <c r="M60" s="11">
        <f t="shared" si="3"/>
        <v>94.330708661417319</v>
      </c>
      <c r="N60" s="10">
        <f>SUM(N61:N67)</f>
        <v>1579</v>
      </c>
      <c r="O60" s="11">
        <f t="shared" si="4"/>
        <v>65.901502504173621</v>
      </c>
      <c r="P60" s="10">
        <f>SUM(P61:P67)</f>
        <v>817</v>
      </c>
      <c r="Q60" s="11">
        <f t="shared" si="5"/>
        <v>34.098497495826379</v>
      </c>
      <c r="R60" s="10">
        <f>SUM(R61:R67)</f>
        <v>0</v>
      </c>
      <c r="S60" s="11" t="str">
        <f t="shared" si="6"/>
        <v>.0</v>
      </c>
    </row>
    <row r="61" ht="21" customHeight="1">
      <c r="A61" s="13"/>
      <c r="B61" s="13" t="s">
        <v>66</v>
      </c>
      <c r="C61" s="28">
        <v>787</v>
      </c>
      <c r="D61" s="10">
        <f ref="D61:D67" t="shared" si="18">SUM(F61,H61,J61)</f>
        <v>781</v>
      </c>
      <c r="E61" s="11">
        <f t="shared" si="7"/>
        <v>99.237611181702661</v>
      </c>
      <c r="F61" s="10">
        <v>289</v>
      </c>
      <c r="G61" s="11">
        <f t="shared" si="0"/>
        <v>37.003841229193341</v>
      </c>
      <c r="H61" s="10">
        <v>492</v>
      </c>
      <c r="I61" s="11">
        <f t="shared" si="1"/>
        <v>62.996158770806652</v>
      </c>
      <c r="J61" s="10"/>
      <c r="K61" s="11" t="str">
        <f t="shared" si="2"/>
        <v>.0</v>
      </c>
      <c r="L61" s="10">
        <f ref="L61:L67" t="shared" si="19">SUM(N61,P61,R61)</f>
        <v>782</v>
      </c>
      <c r="M61" s="11">
        <f t="shared" si="3"/>
        <v>99.364675984752225</v>
      </c>
      <c r="N61" s="10">
        <v>413</v>
      </c>
      <c r="O61" s="11">
        <f t="shared" si="4"/>
        <v>52.813299232736576</v>
      </c>
      <c r="P61" s="10">
        <v>369</v>
      </c>
      <c r="Q61" s="11">
        <f t="shared" si="5"/>
        <v>47.186700767263432</v>
      </c>
      <c r="R61" s="10"/>
      <c r="S61" s="11" t="str">
        <f t="shared" si="6"/>
        <v>.0</v>
      </c>
    </row>
    <row r="62">
      <c r="A62" s="13"/>
      <c r="B62" s="13" t="s">
        <v>67</v>
      </c>
      <c r="C62" s="28">
        <v>301</v>
      </c>
      <c r="D62" s="10">
        <f t="shared" si="18"/>
        <v>279</v>
      </c>
      <c r="E62" s="11">
        <f t="shared" si="7"/>
        <v>92.691029900332225</v>
      </c>
      <c r="F62" s="10">
        <v>201</v>
      </c>
      <c r="G62" s="11">
        <f t="shared" si="0"/>
        <v>72.043010752688176</v>
      </c>
      <c r="H62" s="10">
        <v>78</v>
      </c>
      <c r="I62" s="11">
        <f t="shared" si="1"/>
        <v>27.956989247311824</v>
      </c>
      <c r="J62" s="10"/>
      <c r="K62" s="11" t="str">
        <f t="shared" si="2"/>
        <v>.0</v>
      </c>
      <c r="L62" s="10">
        <f t="shared" si="19"/>
        <v>276</v>
      </c>
      <c r="M62" s="11">
        <f t="shared" si="3"/>
        <v>91.694352159468437</v>
      </c>
      <c r="N62" s="10">
        <v>214</v>
      </c>
      <c r="O62" s="11">
        <f t="shared" si="4"/>
        <v>77.536231884057969</v>
      </c>
      <c r="P62" s="10">
        <v>62</v>
      </c>
      <c r="Q62" s="11">
        <f t="shared" si="5"/>
        <v>22.463768115942027</v>
      </c>
      <c r="R62" s="10"/>
      <c r="S62" s="11" t="str">
        <f t="shared" si="6"/>
        <v>.0</v>
      </c>
    </row>
    <row r="63">
      <c r="A63" s="13"/>
      <c r="B63" s="13" t="s">
        <v>68</v>
      </c>
      <c r="C63" s="28">
        <v>274</v>
      </c>
      <c r="D63" s="10">
        <f t="shared" si="18"/>
        <v>248</v>
      </c>
      <c r="E63" s="11">
        <f t="shared" si="7"/>
        <v>90.510948905109487</v>
      </c>
      <c r="F63" s="10">
        <v>120</v>
      </c>
      <c r="G63" s="11">
        <f t="shared" si="0"/>
        <v>48.387096774193552</v>
      </c>
      <c r="H63" s="10">
        <v>128</v>
      </c>
      <c r="I63" s="11">
        <f t="shared" si="1"/>
        <v>51.612903225806448</v>
      </c>
      <c r="J63" s="10"/>
      <c r="K63" s="11" t="str">
        <f t="shared" si="2"/>
        <v>.0</v>
      </c>
      <c r="L63" s="10">
        <f t="shared" si="19"/>
        <v>248</v>
      </c>
      <c r="M63" s="11">
        <f t="shared" si="3"/>
        <v>90.510948905109487</v>
      </c>
      <c r="N63" s="10">
        <v>177</v>
      </c>
      <c r="O63" s="11">
        <f t="shared" si="4"/>
        <v>71.370967741935488</v>
      </c>
      <c r="P63" s="10">
        <v>71</v>
      </c>
      <c r="Q63" s="11">
        <f t="shared" si="5"/>
        <v>28.62903225806452</v>
      </c>
      <c r="R63" s="10"/>
      <c r="S63" s="11" t="str">
        <f t="shared" si="6"/>
        <v>.0</v>
      </c>
    </row>
    <row r="64">
      <c r="A64" s="13"/>
      <c r="B64" s="13" t="s">
        <v>69</v>
      </c>
      <c r="C64" s="28">
        <v>316</v>
      </c>
      <c r="D64" s="10">
        <f t="shared" si="18"/>
        <v>298</v>
      </c>
      <c r="E64" s="11">
        <f t="shared" si="7"/>
        <v>94.303797468354432</v>
      </c>
      <c r="F64" s="10">
        <v>190</v>
      </c>
      <c r="G64" s="11">
        <f t="shared" si="0"/>
        <v>63.758389261744966</v>
      </c>
      <c r="H64" s="10">
        <v>108</v>
      </c>
      <c r="I64" s="11">
        <f t="shared" si="1"/>
        <v>36.241610738255034</v>
      </c>
      <c r="J64" s="10"/>
      <c r="K64" s="11" t="str">
        <f t="shared" si="2"/>
        <v>.0</v>
      </c>
      <c r="L64" s="10">
        <f t="shared" si="19"/>
        <v>305</v>
      </c>
      <c r="M64" s="11">
        <f t="shared" si="3"/>
        <v>96.51898734177216</v>
      </c>
      <c r="N64" s="10">
        <v>213</v>
      </c>
      <c r="O64" s="11">
        <f t="shared" si="4"/>
        <v>69.836065573770483</v>
      </c>
      <c r="P64" s="10">
        <v>92</v>
      </c>
      <c r="Q64" s="11">
        <f t="shared" si="5"/>
        <v>30.16393442622951</v>
      </c>
      <c r="R64" s="10"/>
      <c r="S64" s="11" t="str">
        <f t="shared" si="6"/>
        <v>.0</v>
      </c>
    </row>
    <row r="65">
      <c r="A65" s="13"/>
      <c r="B65" s="13" t="s">
        <v>70</v>
      </c>
      <c r="C65" s="28">
        <v>535</v>
      </c>
      <c r="D65" s="10">
        <f t="shared" si="18"/>
        <v>491</v>
      </c>
      <c r="E65" s="11">
        <f t="shared" si="7"/>
        <v>91.775700934579447</v>
      </c>
      <c r="F65" s="10">
        <v>312</v>
      </c>
      <c r="G65" s="11">
        <f t="shared" si="0"/>
        <v>63.543788187372705</v>
      </c>
      <c r="H65" s="10">
        <v>179</v>
      </c>
      <c r="I65" s="11">
        <f t="shared" si="1"/>
        <v>36.456211812627295</v>
      </c>
      <c r="J65" s="10"/>
      <c r="K65" s="11" t="str">
        <f t="shared" si="2"/>
        <v>.0</v>
      </c>
      <c r="L65" s="10">
        <f t="shared" si="19"/>
        <v>494</v>
      </c>
      <c r="M65" s="11">
        <f t="shared" si="3"/>
        <v>92.336448598130843</v>
      </c>
      <c r="N65" s="10">
        <v>416</v>
      </c>
      <c r="O65" s="11">
        <f t="shared" si="4"/>
        <v>84.210526315789465</v>
      </c>
      <c r="P65" s="10">
        <v>78</v>
      </c>
      <c r="Q65" s="11">
        <f t="shared" si="5"/>
        <v>15.789473684210526</v>
      </c>
      <c r="R65" s="10"/>
      <c r="S65" s="11" t="str">
        <f t="shared" si="6"/>
        <v>.0</v>
      </c>
    </row>
    <row r="66">
      <c r="A66" s="13"/>
      <c r="B66" s="13" t="s">
        <v>71</v>
      </c>
      <c r="C66" s="28">
        <v>256</v>
      </c>
      <c r="D66" s="10">
        <f t="shared" si="18"/>
        <v>238</v>
      </c>
      <c r="E66" s="11">
        <f t="shared" si="7"/>
        <v>92.96875</v>
      </c>
      <c r="F66" s="10">
        <v>100</v>
      </c>
      <c r="G66" s="11">
        <f t="shared" si="0"/>
        <v>42.016806722689076</v>
      </c>
      <c r="H66" s="10">
        <v>138</v>
      </c>
      <c r="I66" s="11">
        <f t="shared" si="1"/>
        <v>57.983193277310932</v>
      </c>
      <c r="J66" s="10"/>
      <c r="K66" s="11" t="str">
        <f t="shared" si="2"/>
        <v>.0</v>
      </c>
      <c r="L66" s="10">
        <f t="shared" si="19"/>
        <v>238</v>
      </c>
      <c r="M66" s="11">
        <f t="shared" si="3"/>
        <v>92.96875</v>
      </c>
      <c r="N66" s="10">
        <v>129</v>
      </c>
      <c r="O66" s="11">
        <f t="shared" si="4"/>
        <v>54.201680672268907</v>
      </c>
      <c r="P66" s="10">
        <v>109</v>
      </c>
      <c r="Q66" s="11">
        <f t="shared" si="5"/>
        <v>45.798319327731093</v>
      </c>
      <c r="R66" s="10"/>
      <c r="S66" s="11" t="str">
        <f t="shared" si="6"/>
        <v>.0</v>
      </c>
    </row>
    <row r="67">
      <c r="A67" s="13"/>
      <c r="B67" s="13" t="s">
        <v>72</v>
      </c>
      <c r="C67" s="28">
        <v>71</v>
      </c>
      <c r="D67" s="10">
        <f t="shared" si="18"/>
        <v>53</v>
      </c>
      <c r="E67" s="11">
        <f t="shared" si="7"/>
        <v>74.647887323943664</v>
      </c>
      <c r="F67" s="10">
        <v>17</v>
      </c>
      <c r="G67" s="11">
        <f t="shared" si="0"/>
        <v>32.075471698113205</v>
      </c>
      <c r="H67" s="10">
        <v>36</v>
      </c>
      <c r="I67" s="11">
        <f t="shared" si="1"/>
        <v>67.9245283018868</v>
      </c>
      <c r="J67" s="10"/>
      <c r="K67" s="11" t="str">
        <f t="shared" si="2"/>
        <v>.0</v>
      </c>
      <c r="L67" s="10">
        <f t="shared" si="19"/>
        <v>53</v>
      </c>
      <c r="M67" s="11">
        <f t="shared" si="3"/>
        <v>74.647887323943664</v>
      </c>
      <c r="N67" s="10">
        <v>17</v>
      </c>
      <c r="O67" s="11">
        <f t="shared" si="4"/>
        <v>32.075471698113205</v>
      </c>
      <c r="P67" s="10">
        <v>36</v>
      </c>
      <c r="Q67" s="11">
        <f t="shared" si="5"/>
        <v>67.9245283018868</v>
      </c>
      <c r="R67" s="10"/>
      <c r="S67" s="11" t="str">
        <f t="shared" si="6"/>
        <v>.0</v>
      </c>
    </row>
    <row r="68" ht="21" customHeight="1">
      <c r="A68" s="12" t="s">
        <v>73</v>
      </c>
      <c r="B68" s="12"/>
      <c r="C68" s="10">
        <f>SUM(C69:C78)</f>
        <v>5360</v>
      </c>
      <c r="D68" s="10">
        <f>SUM(D69:D78)</f>
        <v>5113</v>
      </c>
      <c r="E68" s="11">
        <f t="shared" si="7"/>
        <v>95.391791044776113</v>
      </c>
      <c r="F68" s="10">
        <f>SUM(F69:F78)</f>
        <v>3154</v>
      </c>
      <c r="G68" s="11">
        <f t="shared" si="0"/>
        <v>61.6858986896147</v>
      </c>
      <c r="H68" s="10">
        <f>SUM(H69:H78)</f>
        <v>1959</v>
      </c>
      <c r="I68" s="11">
        <f t="shared" si="1"/>
        <v>38.31410131038529</v>
      </c>
      <c r="J68" s="10">
        <f>SUM(J69:J78)</f>
        <v>0</v>
      </c>
      <c r="K68" s="11" t="str">
        <f t="shared" si="2"/>
        <v>.0</v>
      </c>
      <c r="L68" s="10">
        <f>SUM(L69:L78)</f>
        <v>5090</v>
      </c>
      <c r="M68" s="11">
        <f t="shared" si="3"/>
        <v>94.962686567164184</v>
      </c>
      <c r="N68" s="10">
        <f>SUM(N69:N78)</f>
        <v>3816</v>
      </c>
      <c r="O68" s="11">
        <f t="shared" si="4"/>
        <v>74.9705304518664</v>
      </c>
      <c r="P68" s="10">
        <f>SUM(P69:P78)</f>
        <v>1274</v>
      </c>
      <c r="Q68" s="11">
        <f t="shared" si="5"/>
        <v>25.029469548133594</v>
      </c>
      <c r="R68" s="10">
        <f>SUM(R69:R78)</f>
        <v>0</v>
      </c>
      <c r="S68" s="11" t="str">
        <f t="shared" si="6"/>
        <v>.0</v>
      </c>
    </row>
    <row r="69" ht="21" customHeight="1">
      <c r="A69" s="13"/>
      <c r="B69" s="13" t="s">
        <v>74</v>
      </c>
      <c r="C69" s="28">
        <v>421</v>
      </c>
      <c r="D69" s="10">
        <f ref="D69:D78" t="shared" si="20">SUM(F69,H69,J69)</f>
        <v>406</v>
      </c>
      <c r="E69" s="11">
        <f t="shared" si="7"/>
        <v>96.437054631828971</v>
      </c>
      <c r="F69" s="10">
        <v>208</v>
      </c>
      <c r="G69" s="11">
        <f t="shared" si="0"/>
        <v>51.231527093596064</v>
      </c>
      <c r="H69" s="10">
        <v>198</v>
      </c>
      <c r="I69" s="11">
        <f t="shared" si="1"/>
        <v>48.768472906403943</v>
      </c>
      <c r="J69" s="10"/>
      <c r="K69" s="11" t="str">
        <f t="shared" si="2"/>
        <v>.0</v>
      </c>
      <c r="L69" s="10">
        <f ref="L69:L78" t="shared" si="21">SUM(N69,P69,R69)</f>
        <v>406</v>
      </c>
      <c r="M69" s="11">
        <f t="shared" si="3"/>
        <v>96.437054631828971</v>
      </c>
      <c r="N69" s="10">
        <v>234</v>
      </c>
      <c r="O69" s="11">
        <f t="shared" si="4"/>
        <v>57.635467980295566</v>
      </c>
      <c r="P69" s="10">
        <v>172</v>
      </c>
      <c r="Q69" s="11">
        <f t="shared" si="5"/>
        <v>42.364532019704434</v>
      </c>
      <c r="R69" s="10"/>
      <c r="S69" s="11" t="str">
        <f t="shared" si="6"/>
        <v>.0</v>
      </c>
    </row>
    <row r="70">
      <c r="A70" s="13"/>
      <c r="B70" s="13" t="s">
        <v>75</v>
      </c>
      <c r="C70" s="28">
        <v>159</v>
      </c>
      <c r="D70" s="10">
        <f t="shared" si="20"/>
        <v>154</v>
      </c>
      <c r="E70" s="11">
        <f t="shared" si="7"/>
        <v>96.855345911949684</v>
      </c>
      <c r="F70" s="10">
        <v>112</v>
      </c>
      <c r="G70" s="11">
        <f t="shared" si="0"/>
        <v>72.727272727272734</v>
      </c>
      <c r="H70" s="10">
        <v>42</v>
      </c>
      <c r="I70" s="11">
        <f t="shared" si="1"/>
        <v>27.27272727272727</v>
      </c>
      <c r="J70" s="10"/>
      <c r="K70" s="11" t="str">
        <f t="shared" si="2"/>
        <v>.0</v>
      </c>
      <c r="L70" s="10">
        <f t="shared" si="21"/>
        <v>152</v>
      </c>
      <c r="M70" s="11">
        <f t="shared" si="3"/>
        <v>95.59748427672956</v>
      </c>
      <c r="N70" s="10">
        <v>112</v>
      </c>
      <c r="O70" s="11">
        <f t="shared" si="4"/>
        <v>73.68421052631578</v>
      </c>
      <c r="P70" s="10">
        <v>40</v>
      </c>
      <c r="Q70" s="11">
        <f t="shared" si="5"/>
        <v>26.315789473684209</v>
      </c>
      <c r="R70" s="10"/>
      <c r="S70" s="11" t="str">
        <f t="shared" si="6"/>
        <v>.0</v>
      </c>
    </row>
    <row r="71">
      <c r="A71" s="13"/>
      <c r="B71" s="13" t="s">
        <v>76</v>
      </c>
      <c r="C71" s="28">
        <v>317</v>
      </c>
      <c r="D71" s="10">
        <f t="shared" si="20"/>
        <v>312</v>
      </c>
      <c r="E71" s="11">
        <f t="shared" si="7"/>
        <v>98.422712933753942</v>
      </c>
      <c r="F71" s="10">
        <v>183</v>
      </c>
      <c r="G71" s="11">
        <f t="shared" si="0"/>
        <v>58.653846153846153</v>
      </c>
      <c r="H71" s="10">
        <v>129</v>
      </c>
      <c r="I71" s="11">
        <f t="shared" si="1"/>
        <v>41.346153846153847</v>
      </c>
      <c r="J71" s="10"/>
      <c r="K71" s="11" t="str">
        <f t="shared" si="2"/>
        <v>.0</v>
      </c>
      <c r="L71" s="10">
        <f t="shared" si="21"/>
        <v>312</v>
      </c>
      <c r="M71" s="11">
        <f t="shared" si="3"/>
        <v>98.422712933753942</v>
      </c>
      <c r="N71" s="10">
        <v>217</v>
      </c>
      <c r="O71" s="11">
        <f t="shared" si="4"/>
        <v>69.551282051282044</v>
      </c>
      <c r="P71" s="10">
        <v>95</v>
      </c>
      <c r="Q71" s="11">
        <f t="shared" si="5"/>
        <v>30.448717948717945</v>
      </c>
      <c r="R71" s="10"/>
      <c r="S71" s="11" t="str">
        <f t="shared" si="6"/>
        <v>.0</v>
      </c>
    </row>
    <row r="72">
      <c r="A72" s="13"/>
      <c r="B72" s="13" t="s">
        <v>77</v>
      </c>
      <c r="C72" s="28">
        <v>401</v>
      </c>
      <c r="D72" s="10">
        <f t="shared" si="20"/>
        <v>401</v>
      </c>
      <c r="E72" s="11">
        <f t="shared" si="7"/>
        <v>100</v>
      </c>
      <c r="F72" s="10">
        <v>256</v>
      </c>
      <c r="G72" s="11">
        <f t="shared" si="0"/>
        <v>63.840399002493761</v>
      </c>
      <c r="H72" s="10">
        <v>145</v>
      </c>
      <c r="I72" s="11">
        <f t="shared" si="1"/>
        <v>36.159600997506239</v>
      </c>
      <c r="J72" s="10"/>
      <c r="K72" s="11" t="str">
        <f t="shared" si="2"/>
        <v>.0</v>
      </c>
      <c r="L72" s="10">
        <f t="shared" si="21"/>
        <v>401</v>
      </c>
      <c r="M72" s="11">
        <f t="shared" si="3"/>
        <v>100</v>
      </c>
      <c r="N72" s="10">
        <v>322</v>
      </c>
      <c r="O72" s="11">
        <f t="shared" si="4"/>
        <v>80.299251870324184</v>
      </c>
      <c r="P72" s="10">
        <v>79</v>
      </c>
      <c r="Q72" s="11">
        <f t="shared" si="5"/>
        <v>19.700748129675809</v>
      </c>
      <c r="R72" s="10"/>
      <c r="S72" s="11" t="str">
        <f t="shared" si="6"/>
        <v>.0</v>
      </c>
    </row>
    <row r="73">
      <c r="A73" s="13"/>
      <c r="B73" s="13" t="s">
        <v>78</v>
      </c>
      <c r="C73" s="28">
        <v>394</v>
      </c>
      <c r="D73" s="10">
        <f t="shared" si="20"/>
        <v>392</v>
      </c>
      <c r="E73" s="11">
        <f t="shared" si="7"/>
        <v>99.492385786802032</v>
      </c>
      <c r="F73" s="10">
        <v>172</v>
      </c>
      <c r="G73" s="11">
        <f t="shared" si="0"/>
        <v>43.877551020408163</v>
      </c>
      <c r="H73" s="10">
        <v>220</v>
      </c>
      <c r="I73" s="11">
        <f t="shared" si="1"/>
        <v>56.12244897959183</v>
      </c>
      <c r="J73" s="10"/>
      <c r="K73" s="11" t="str">
        <f t="shared" si="2"/>
        <v>.0</v>
      </c>
      <c r="L73" s="10">
        <f t="shared" si="21"/>
        <v>392</v>
      </c>
      <c r="M73" s="11">
        <f t="shared" si="3"/>
        <v>99.492385786802032</v>
      </c>
      <c r="N73" s="10">
        <v>198</v>
      </c>
      <c r="O73" s="11">
        <f t="shared" si="4"/>
        <v>50.510204081632651</v>
      </c>
      <c r="P73" s="10">
        <v>194</v>
      </c>
      <c r="Q73" s="11">
        <f t="shared" si="5"/>
        <v>49.489795918367349</v>
      </c>
      <c r="R73" s="10"/>
      <c r="S73" s="11" t="str">
        <f t="shared" si="6"/>
        <v>.0</v>
      </c>
    </row>
    <row r="74">
      <c r="A74" s="13"/>
      <c r="B74" s="13" t="s">
        <v>79</v>
      </c>
      <c r="C74" s="28">
        <v>1475</v>
      </c>
      <c r="D74" s="10">
        <f t="shared" si="20"/>
        <v>1471</v>
      </c>
      <c r="E74" s="11">
        <f t="shared" si="7"/>
        <v>99.728813559322035</v>
      </c>
      <c r="F74" s="10">
        <v>1059</v>
      </c>
      <c r="G74" s="11">
        <f ref="G74:G113" t="shared" si="22">IF(F74=0,".0",F74/D74*100)</f>
        <v>71.991842284160441</v>
      </c>
      <c r="H74" s="10">
        <v>412</v>
      </c>
      <c r="I74" s="11">
        <f ref="I74:I113" t="shared" si="23">IF(H74=0,".0",H74/D74*100)</f>
        <v>28.008157715839566</v>
      </c>
      <c r="J74" s="10"/>
      <c r="K74" s="11" t="str">
        <f ref="K74:K113" t="shared" si="24">IF(J74=0,".0",J74/D74*100)</f>
        <v>.0</v>
      </c>
      <c r="L74" s="10">
        <f t="shared" si="21"/>
        <v>1474</v>
      </c>
      <c r="M74" s="11">
        <f ref="M74:M113" t="shared" si="25">IF(L74=0,".0",L74/C74*100)</f>
        <v>99.9322033898305</v>
      </c>
      <c r="N74" s="10">
        <v>1188</v>
      </c>
      <c r="O74" s="11">
        <f ref="O74:O113" t="shared" si="26">IF(N74=0,".0",N74/L74*100)</f>
        <v>80.597014925373131</v>
      </c>
      <c r="P74" s="10">
        <v>286</v>
      </c>
      <c r="Q74" s="11">
        <f ref="Q74:Q113" t="shared" si="27">IF(P74=0,".0",P74/L74*100)</f>
        <v>19.402985074626866</v>
      </c>
      <c r="R74" s="10"/>
      <c r="S74" s="11" t="str">
        <f ref="S74:S113" t="shared" si="28">IF(R74=0,".0",R74/L74*100)</f>
        <v>.0</v>
      </c>
    </row>
    <row r="75">
      <c r="A75" s="13"/>
      <c r="B75" s="13" t="s">
        <v>80</v>
      </c>
      <c r="C75" s="28">
        <v>753</v>
      </c>
      <c r="D75" s="10">
        <f t="shared" si="20"/>
        <v>659</v>
      </c>
      <c r="E75" s="11">
        <f ref="E75:E113" t="shared" si="29">IF(D75=0,".0",D75/C75*100)</f>
        <v>87.516600265604254</v>
      </c>
      <c r="F75" s="10">
        <v>437</v>
      </c>
      <c r="G75" s="11">
        <f t="shared" si="22"/>
        <v>66.312594840667686</v>
      </c>
      <c r="H75" s="10">
        <v>222</v>
      </c>
      <c r="I75" s="11">
        <f t="shared" si="23"/>
        <v>33.687405159332322</v>
      </c>
      <c r="J75" s="10"/>
      <c r="K75" s="11" t="str">
        <f t="shared" si="24"/>
        <v>.0</v>
      </c>
      <c r="L75" s="10">
        <f t="shared" si="21"/>
        <v>649</v>
      </c>
      <c r="M75" s="11">
        <f t="shared" si="25"/>
        <v>86.188579017264274</v>
      </c>
      <c r="N75" s="10">
        <v>543</v>
      </c>
      <c r="O75" s="11">
        <f t="shared" si="26"/>
        <v>83.667180277349772</v>
      </c>
      <c r="P75" s="10">
        <v>106</v>
      </c>
      <c r="Q75" s="11">
        <f t="shared" si="27"/>
        <v>16.332819722650228</v>
      </c>
      <c r="R75" s="10"/>
      <c r="S75" s="11" t="str">
        <f t="shared" si="28"/>
        <v>.0</v>
      </c>
    </row>
    <row r="76">
      <c r="B76" s="13" t="s">
        <v>81</v>
      </c>
      <c r="C76" s="28">
        <v>512</v>
      </c>
      <c r="D76" s="10">
        <f t="shared" si="20"/>
        <v>511</v>
      </c>
      <c r="E76" s="11">
        <f t="shared" si="29"/>
        <v>99.8046875</v>
      </c>
      <c r="F76" s="10">
        <v>323</v>
      </c>
      <c r="G76" s="11">
        <f t="shared" si="22"/>
        <v>63.209393346379649</v>
      </c>
      <c r="H76" s="10">
        <v>188</v>
      </c>
      <c r="I76" s="11">
        <f t="shared" si="23"/>
        <v>36.790606653620351</v>
      </c>
      <c r="J76" s="10"/>
      <c r="K76" s="11" t="str">
        <f t="shared" si="24"/>
        <v>.0</v>
      </c>
      <c r="L76" s="10">
        <f t="shared" si="21"/>
        <v>501</v>
      </c>
      <c r="M76" s="11">
        <f t="shared" si="25"/>
        <v>97.8515625</v>
      </c>
      <c r="N76" s="10">
        <v>371</v>
      </c>
      <c r="O76" s="11">
        <f t="shared" si="26"/>
        <v>74.051896207584832</v>
      </c>
      <c r="P76" s="10">
        <v>130</v>
      </c>
      <c r="Q76" s="11">
        <f t="shared" si="27"/>
        <v>25.948103792415168</v>
      </c>
      <c r="R76" s="10"/>
      <c r="S76" s="11" t="str">
        <f t="shared" si="28"/>
        <v>.0</v>
      </c>
    </row>
    <row r="77">
      <c r="B77" s="13" t="s">
        <v>82</v>
      </c>
      <c r="C77" s="28">
        <v>370</v>
      </c>
      <c r="D77" s="10">
        <f t="shared" si="20"/>
        <v>257</v>
      </c>
      <c r="E77" s="11">
        <f t="shared" si="29"/>
        <v>69.459459459459467</v>
      </c>
      <c r="F77" s="10">
        <v>130</v>
      </c>
      <c r="G77" s="11">
        <f t="shared" si="22"/>
        <v>50.583657587548636</v>
      </c>
      <c r="H77" s="10">
        <v>127</v>
      </c>
      <c r="I77" s="11">
        <f t="shared" si="23"/>
        <v>49.416342412451364</v>
      </c>
      <c r="J77" s="10"/>
      <c r="K77" s="11" t="str">
        <f t="shared" si="24"/>
        <v>.0</v>
      </c>
      <c r="L77" s="10">
        <f t="shared" si="21"/>
        <v>255</v>
      </c>
      <c r="M77" s="11">
        <f t="shared" si="25"/>
        <v>68.918918918918919</v>
      </c>
      <c r="N77" s="10">
        <v>166</v>
      </c>
      <c r="O77" s="11">
        <f t="shared" si="26"/>
        <v>65.098039215686271</v>
      </c>
      <c r="P77" s="10">
        <v>89</v>
      </c>
      <c r="Q77" s="11">
        <f t="shared" si="27"/>
        <v>34.901960784313722</v>
      </c>
      <c r="R77" s="10"/>
      <c r="S77" s="11" t="str">
        <f t="shared" si="28"/>
        <v>.0</v>
      </c>
    </row>
    <row r="78">
      <c r="B78" s="13" t="s">
        <v>83</v>
      </c>
      <c r="C78" s="28">
        <v>558</v>
      </c>
      <c r="D78" s="10">
        <f t="shared" si="20"/>
        <v>550</v>
      </c>
      <c r="E78" s="11">
        <f t="shared" si="29"/>
        <v>98.56630824372759</v>
      </c>
      <c r="F78" s="10">
        <v>274</v>
      </c>
      <c r="G78" s="11">
        <f t="shared" si="22"/>
        <v>49.81818181818182</v>
      </c>
      <c r="H78" s="10">
        <v>276</v>
      </c>
      <c r="I78" s="11">
        <f t="shared" si="23"/>
        <v>50.18181818181818</v>
      </c>
      <c r="J78" s="10"/>
      <c r="K78" s="11" t="str">
        <f t="shared" si="24"/>
        <v>.0</v>
      </c>
      <c r="L78" s="10">
        <f t="shared" si="21"/>
        <v>548</v>
      </c>
      <c r="M78" s="11">
        <f t="shared" si="25"/>
        <v>98.2078853046595</v>
      </c>
      <c r="N78" s="10">
        <v>465</v>
      </c>
      <c r="O78" s="11">
        <f t="shared" si="26"/>
        <v>84.854014598540147</v>
      </c>
      <c r="P78" s="10">
        <v>83</v>
      </c>
      <c r="Q78" s="11">
        <f t="shared" si="27"/>
        <v>15.145985401459855</v>
      </c>
      <c r="R78" s="10"/>
      <c r="S78" s="11" t="str">
        <f t="shared" si="28"/>
        <v>.0</v>
      </c>
    </row>
    <row r="79" ht="21" customHeight="1">
      <c r="A79" s="12" t="s">
        <v>84</v>
      </c>
      <c r="B79" s="12"/>
      <c r="C79" s="10">
        <f>SUM(C80:C94)</f>
        <v>11383</v>
      </c>
      <c r="D79" s="10">
        <f>SUM(D80:D94)</f>
        <v>11167</v>
      </c>
      <c r="E79" s="11">
        <f t="shared" si="29"/>
        <v>98.1024334533954</v>
      </c>
      <c r="F79" s="10">
        <f>SUM(F80:F94)</f>
        <v>4405</v>
      </c>
      <c r="G79" s="11">
        <f t="shared" si="22"/>
        <v>39.446583684069132</v>
      </c>
      <c r="H79" s="10">
        <f>SUM(H80:H94)</f>
        <v>6762</v>
      </c>
      <c r="I79" s="11">
        <f t="shared" si="23"/>
        <v>60.55341631593086</v>
      </c>
      <c r="J79" s="10">
        <f>SUM(J80:J94)</f>
        <v>0</v>
      </c>
      <c r="K79" s="11" t="str">
        <f t="shared" si="24"/>
        <v>.0</v>
      </c>
      <c r="L79" s="10">
        <f>SUM(L80:L94)</f>
        <v>11054</v>
      </c>
      <c r="M79" s="11">
        <f t="shared" si="25"/>
        <v>97.109725028551352</v>
      </c>
      <c r="N79" s="10">
        <f>SUM(N80:N94)</f>
        <v>5531</v>
      </c>
      <c r="O79" s="11">
        <f t="shared" si="26"/>
        <v>50.036185996019547</v>
      </c>
      <c r="P79" s="10">
        <f>SUM(P80:P94)</f>
        <v>5523</v>
      </c>
      <c r="Q79" s="11">
        <f t="shared" si="27"/>
        <v>49.96381400398046</v>
      </c>
      <c r="R79" s="10">
        <f>SUM(R80:R94)</f>
        <v>0</v>
      </c>
      <c r="S79" s="11" t="str">
        <f t="shared" si="28"/>
        <v>.0</v>
      </c>
    </row>
    <row r="80" ht="21" customHeight="1">
      <c r="A80" s="13"/>
      <c r="B80" s="13" t="s">
        <v>85</v>
      </c>
      <c r="C80" s="28">
        <v>164</v>
      </c>
      <c r="D80" s="10">
        <f ref="D80:D94" t="shared" si="30">SUM(F80,H80,J80)</f>
        <v>162</v>
      </c>
      <c r="E80" s="11">
        <f t="shared" si="29"/>
        <v>98.780487804878049</v>
      </c>
      <c r="F80" s="10">
        <v>95</v>
      </c>
      <c r="G80" s="11">
        <f t="shared" si="22"/>
        <v>58.641975308641982</v>
      </c>
      <c r="H80" s="10">
        <v>67</v>
      </c>
      <c r="I80" s="11">
        <f t="shared" si="23"/>
        <v>41.358024691358025</v>
      </c>
      <c r="J80" s="10"/>
      <c r="K80" s="11" t="str">
        <f t="shared" si="24"/>
        <v>.0</v>
      </c>
      <c r="L80" s="10">
        <f ref="L80:L94" t="shared" si="31">SUM(N80,P80,R80)</f>
        <v>161</v>
      </c>
      <c r="M80" s="11">
        <f t="shared" si="25"/>
        <v>98.170731707317074</v>
      </c>
      <c r="N80" s="10">
        <v>123</v>
      </c>
      <c r="O80" s="11">
        <f t="shared" si="26"/>
        <v>76.3975155279503</v>
      </c>
      <c r="P80" s="10">
        <v>38</v>
      </c>
      <c r="Q80" s="11">
        <f t="shared" si="27"/>
        <v>23.602484472049689</v>
      </c>
      <c r="R80" s="10"/>
      <c r="S80" s="11" t="str">
        <f t="shared" si="28"/>
        <v>.0</v>
      </c>
    </row>
    <row r="81">
      <c r="A81" s="13"/>
      <c r="B81" s="13" t="s">
        <v>86</v>
      </c>
      <c r="C81" s="28">
        <v>1931</v>
      </c>
      <c r="D81" s="10">
        <f t="shared" si="30"/>
        <v>1842</v>
      </c>
      <c r="E81" s="11">
        <f t="shared" si="29"/>
        <v>95.3909891248058</v>
      </c>
      <c r="F81" s="10">
        <v>824</v>
      </c>
      <c r="G81" s="11">
        <f t="shared" si="22"/>
        <v>44.733984799131377</v>
      </c>
      <c r="H81" s="10">
        <v>1018</v>
      </c>
      <c r="I81" s="11">
        <f t="shared" si="23"/>
        <v>55.266015200868623</v>
      </c>
      <c r="J81" s="10"/>
      <c r="K81" s="11" t="str">
        <f t="shared" si="24"/>
        <v>.0</v>
      </c>
      <c r="L81" s="10">
        <f t="shared" si="31"/>
        <v>1832</v>
      </c>
      <c r="M81" s="11">
        <f t="shared" si="25"/>
        <v>94.87312273433453</v>
      </c>
      <c r="N81" s="10">
        <v>1104</v>
      </c>
      <c r="O81" s="11">
        <f t="shared" si="26"/>
        <v>60.262008733624448</v>
      </c>
      <c r="P81" s="10">
        <v>728</v>
      </c>
      <c r="Q81" s="11">
        <f t="shared" si="27"/>
        <v>39.737991266375545</v>
      </c>
      <c r="R81" s="10"/>
      <c r="S81" s="11" t="str">
        <f t="shared" si="28"/>
        <v>.0</v>
      </c>
    </row>
    <row r="82">
      <c r="A82" s="13"/>
      <c r="B82" s="13" t="s">
        <v>87</v>
      </c>
      <c r="C82" s="28">
        <v>609</v>
      </c>
      <c r="D82" s="10">
        <f t="shared" si="30"/>
        <v>605</v>
      </c>
      <c r="E82" s="11">
        <f t="shared" si="29"/>
        <v>99.3431855500821</v>
      </c>
      <c r="F82" s="10">
        <v>222</v>
      </c>
      <c r="G82" s="11">
        <f t="shared" si="22"/>
        <v>36.694214876033058</v>
      </c>
      <c r="H82" s="10">
        <v>383</v>
      </c>
      <c r="I82" s="11">
        <f t="shared" si="23"/>
        <v>63.305785123966942</v>
      </c>
      <c r="J82" s="10"/>
      <c r="K82" s="11" t="str">
        <f t="shared" si="24"/>
        <v>.0</v>
      </c>
      <c r="L82" s="10">
        <f t="shared" si="31"/>
        <v>607</v>
      </c>
      <c r="M82" s="11">
        <f t="shared" si="25"/>
        <v>99.671592775041049</v>
      </c>
      <c r="N82" s="10">
        <v>389</v>
      </c>
      <c r="O82" s="11">
        <f t="shared" si="26"/>
        <v>64.085667215815491</v>
      </c>
      <c r="P82" s="10">
        <v>218</v>
      </c>
      <c r="Q82" s="11">
        <f t="shared" si="27"/>
        <v>35.914332784184516</v>
      </c>
      <c r="R82" s="10"/>
      <c r="S82" s="11" t="str">
        <f t="shared" si="28"/>
        <v>.0</v>
      </c>
    </row>
    <row r="83">
      <c r="A83" s="13"/>
      <c r="B83" s="13" t="s">
        <v>88</v>
      </c>
      <c r="C83" s="28">
        <v>514</v>
      </c>
      <c r="D83" s="10">
        <f t="shared" si="30"/>
        <v>507</v>
      </c>
      <c r="E83" s="11">
        <f t="shared" si="29"/>
        <v>98.638132295719856</v>
      </c>
      <c r="F83" s="10">
        <v>340</v>
      </c>
      <c r="G83" s="11">
        <f t="shared" si="22"/>
        <v>67.0611439842209</v>
      </c>
      <c r="H83" s="10">
        <v>167</v>
      </c>
      <c r="I83" s="11">
        <f t="shared" si="23"/>
        <v>32.938856015779095</v>
      </c>
      <c r="J83" s="10"/>
      <c r="K83" s="11" t="str">
        <f t="shared" si="24"/>
        <v>.0</v>
      </c>
      <c r="L83" s="10">
        <f t="shared" si="31"/>
        <v>508</v>
      </c>
      <c r="M83" s="11">
        <f t="shared" si="25"/>
        <v>98.832684824902728</v>
      </c>
      <c r="N83" s="10">
        <v>402</v>
      </c>
      <c r="O83" s="11">
        <f t="shared" si="26"/>
        <v>79.133858267716533</v>
      </c>
      <c r="P83" s="10">
        <v>106</v>
      </c>
      <c r="Q83" s="11">
        <f t="shared" si="27"/>
        <v>20.866141732283463</v>
      </c>
      <c r="R83" s="10"/>
      <c r="S83" s="11" t="str">
        <f t="shared" si="28"/>
        <v>.0</v>
      </c>
    </row>
    <row r="84">
      <c r="A84" s="13"/>
      <c r="B84" s="13" t="s">
        <v>89</v>
      </c>
      <c r="C84" s="28">
        <v>1522</v>
      </c>
      <c r="D84" s="10">
        <f t="shared" si="30"/>
        <v>1517</v>
      </c>
      <c r="E84" s="11">
        <f t="shared" si="29"/>
        <v>99.67148488830486</v>
      </c>
      <c r="F84" s="10">
        <v>786</v>
      </c>
      <c r="G84" s="11">
        <f t="shared" si="22"/>
        <v>51.812788398154254</v>
      </c>
      <c r="H84" s="10">
        <v>731</v>
      </c>
      <c r="I84" s="11">
        <f t="shared" si="23"/>
        <v>48.187211601845746</v>
      </c>
      <c r="J84" s="10"/>
      <c r="K84" s="11" t="str">
        <f t="shared" si="24"/>
        <v>.0</v>
      </c>
      <c r="L84" s="10">
        <f t="shared" si="31"/>
        <v>1503</v>
      </c>
      <c r="M84" s="11">
        <f t="shared" si="25"/>
        <v>98.751642575558478</v>
      </c>
      <c r="N84" s="10">
        <v>892</v>
      </c>
      <c r="O84" s="11">
        <f t="shared" si="26"/>
        <v>59.347970725216236</v>
      </c>
      <c r="P84" s="10">
        <v>611</v>
      </c>
      <c r="Q84" s="11">
        <f t="shared" si="27"/>
        <v>40.652029274783764</v>
      </c>
      <c r="R84" s="10"/>
      <c r="S84" s="11" t="str">
        <f t="shared" si="28"/>
        <v>.0</v>
      </c>
    </row>
    <row r="85">
      <c r="A85" s="13"/>
      <c r="B85" s="13" t="s">
        <v>90</v>
      </c>
      <c r="C85" s="28">
        <v>4032</v>
      </c>
      <c r="D85" s="10">
        <f t="shared" si="30"/>
        <v>3992</v>
      </c>
      <c r="E85" s="11">
        <f t="shared" si="29"/>
        <v>99.0079365079365</v>
      </c>
      <c r="F85" s="10">
        <v>1003</v>
      </c>
      <c r="G85" s="11">
        <f t="shared" si="22"/>
        <v>25.125250501002007</v>
      </c>
      <c r="H85" s="10">
        <v>2989</v>
      </c>
      <c r="I85" s="11">
        <f t="shared" si="23"/>
        <v>74.874749498998</v>
      </c>
      <c r="J85" s="10"/>
      <c r="K85" s="11" t="str">
        <f t="shared" si="24"/>
        <v>.0</v>
      </c>
      <c r="L85" s="10">
        <f t="shared" si="31"/>
        <v>3902</v>
      </c>
      <c r="M85" s="11">
        <f t="shared" si="25"/>
        <v>96.775793650793645</v>
      </c>
      <c r="N85" s="10">
        <v>1218</v>
      </c>
      <c r="O85" s="11">
        <f t="shared" si="26"/>
        <v>31.214761660686829</v>
      </c>
      <c r="P85" s="10">
        <v>2684</v>
      </c>
      <c r="Q85" s="11">
        <f t="shared" si="27"/>
        <v>68.785238339313167</v>
      </c>
      <c r="R85" s="10"/>
      <c r="S85" s="11" t="str">
        <f t="shared" si="28"/>
        <v>.0</v>
      </c>
    </row>
    <row r="86">
      <c r="A86" s="13"/>
      <c r="B86" s="13" t="s">
        <v>91</v>
      </c>
      <c r="C86" s="28">
        <v>166</v>
      </c>
      <c r="D86" s="10">
        <f t="shared" si="30"/>
        <v>142</v>
      </c>
      <c r="E86" s="11">
        <f t="shared" si="29"/>
        <v>85.542168674698786</v>
      </c>
      <c r="F86" s="10">
        <v>37</v>
      </c>
      <c r="G86" s="11">
        <f t="shared" si="22"/>
        <v>26.056338028169012</v>
      </c>
      <c r="H86" s="10">
        <v>105</v>
      </c>
      <c r="I86" s="11">
        <f t="shared" si="23"/>
        <v>73.943661971830991</v>
      </c>
      <c r="J86" s="10"/>
      <c r="K86" s="11" t="str">
        <f t="shared" si="24"/>
        <v>.0</v>
      </c>
      <c r="L86" s="10">
        <f t="shared" si="31"/>
        <v>142</v>
      </c>
      <c r="M86" s="11">
        <f t="shared" si="25"/>
        <v>85.542168674698786</v>
      </c>
      <c r="N86" s="10">
        <v>79</v>
      </c>
      <c r="O86" s="11">
        <f t="shared" si="26"/>
        <v>55.633802816901415</v>
      </c>
      <c r="P86" s="10">
        <v>63</v>
      </c>
      <c r="Q86" s="11">
        <f t="shared" si="27"/>
        <v>44.366197183098592</v>
      </c>
      <c r="R86" s="10"/>
      <c r="S86" s="11" t="str">
        <f t="shared" si="28"/>
        <v>.0</v>
      </c>
    </row>
    <row r="87">
      <c r="B87" s="13" t="s">
        <v>92</v>
      </c>
      <c r="C87" s="28">
        <v>269</v>
      </c>
      <c r="D87" s="10">
        <f t="shared" si="30"/>
        <v>266</v>
      </c>
      <c r="E87" s="11">
        <f t="shared" si="29"/>
        <v>98.884758364312262</v>
      </c>
      <c r="F87" s="10">
        <v>167</v>
      </c>
      <c r="G87" s="11">
        <f t="shared" si="22"/>
        <v>62.781954887218049</v>
      </c>
      <c r="H87" s="10">
        <v>99</v>
      </c>
      <c r="I87" s="11">
        <f t="shared" si="23"/>
        <v>37.218045112781958</v>
      </c>
      <c r="J87" s="10"/>
      <c r="K87" s="11" t="str">
        <f t="shared" si="24"/>
        <v>.0</v>
      </c>
      <c r="L87" s="10">
        <f t="shared" si="31"/>
        <v>268</v>
      </c>
      <c r="M87" s="11">
        <f t="shared" si="25"/>
        <v>99.628252788104092</v>
      </c>
      <c r="N87" s="10">
        <v>196</v>
      </c>
      <c r="O87" s="11">
        <f t="shared" si="26"/>
        <v>73.134328358208961</v>
      </c>
      <c r="P87" s="10">
        <v>72</v>
      </c>
      <c r="Q87" s="11">
        <f t="shared" si="27"/>
        <v>26.865671641791046</v>
      </c>
      <c r="R87" s="10"/>
      <c r="S87" s="11" t="str">
        <f t="shared" si="28"/>
        <v>.0</v>
      </c>
    </row>
    <row r="88">
      <c r="B88" s="13" t="s">
        <v>93</v>
      </c>
      <c r="C88" s="28">
        <v>258</v>
      </c>
      <c r="D88" s="10">
        <f t="shared" si="30"/>
        <v>256</v>
      </c>
      <c r="E88" s="11">
        <f t="shared" si="29"/>
        <v>99.2248062015504</v>
      </c>
      <c r="F88" s="10">
        <v>113</v>
      </c>
      <c r="G88" s="11">
        <f t="shared" si="22"/>
        <v>44.140625</v>
      </c>
      <c r="H88" s="10">
        <v>143</v>
      </c>
      <c r="I88" s="11">
        <f t="shared" si="23"/>
        <v>55.859375</v>
      </c>
      <c r="J88" s="10"/>
      <c r="K88" s="11" t="str">
        <f t="shared" si="24"/>
        <v>.0</v>
      </c>
      <c r="L88" s="10">
        <f t="shared" si="31"/>
        <v>256</v>
      </c>
      <c r="M88" s="11">
        <f t="shared" si="25"/>
        <v>99.2248062015504</v>
      </c>
      <c r="N88" s="10">
        <v>138</v>
      </c>
      <c r="O88" s="11">
        <f t="shared" si="26"/>
        <v>53.90625</v>
      </c>
      <c r="P88" s="10">
        <v>118</v>
      </c>
      <c r="Q88" s="11">
        <f t="shared" si="27"/>
        <v>46.09375</v>
      </c>
      <c r="R88" s="10"/>
      <c r="S88" s="11" t="str">
        <f t="shared" si="28"/>
        <v>.0</v>
      </c>
    </row>
    <row r="89">
      <c r="B89" s="13" t="s">
        <v>94</v>
      </c>
      <c r="C89" s="28">
        <v>412</v>
      </c>
      <c r="D89" s="10">
        <f t="shared" si="30"/>
        <v>411</v>
      </c>
      <c r="E89" s="11">
        <f t="shared" si="29"/>
        <v>99.757281553398059</v>
      </c>
      <c r="F89" s="10">
        <v>234</v>
      </c>
      <c r="G89" s="11">
        <f t="shared" si="22"/>
        <v>56.934306569343065</v>
      </c>
      <c r="H89" s="10">
        <v>177</v>
      </c>
      <c r="I89" s="11">
        <f t="shared" si="23"/>
        <v>43.065693430656928</v>
      </c>
      <c r="J89" s="10"/>
      <c r="K89" s="11" t="str">
        <f t="shared" si="24"/>
        <v>.0</v>
      </c>
      <c r="L89" s="10">
        <f t="shared" si="31"/>
        <v>410</v>
      </c>
      <c r="M89" s="11">
        <f t="shared" si="25"/>
        <v>99.514563106796118</v>
      </c>
      <c r="N89" s="10">
        <v>269</v>
      </c>
      <c r="O89" s="11">
        <f t="shared" si="26"/>
        <v>65.609756097560975</v>
      </c>
      <c r="P89" s="10">
        <v>141</v>
      </c>
      <c r="Q89" s="11">
        <f t="shared" si="27"/>
        <v>34.390243902439025</v>
      </c>
      <c r="R89" s="10"/>
      <c r="S89" s="11" t="str">
        <f t="shared" si="28"/>
        <v>.0</v>
      </c>
    </row>
    <row r="90">
      <c r="B90" s="13" t="s">
        <v>95</v>
      </c>
      <c r="C90" s="28">
        <v>491</v>
      </c>
      <c r="D90" s="10">
        <f t="shared" si="30"/>
        <v>486</v>
      </c>
      <c r="E90" s="11">
        <f t="shared" si="29"/>
        <v>98.981670061099791</v>
      </c>
      <c r="F90" s="10">
        <v>205</v>
      </c>
      <c r="G90" s="11">
        <f t="shared" si="22"/>
        <v>42.181069958847736</v>
      </c>
      <c r="H90" s="10">
        <v>281</v>
      </c>
      <c r="I90" s="11">
        <f t="shared" si="23"/>
        <v>57.818930041152264</v>
      </c>
      <c r="J90" s="10"/>
      <c r="K90" s="11" t="str">
        <f t="shared" si="24"/>
        <v>.0</v>
      </c>
      <c r="L90" s="10">
        <f t="shared" si="31"/>
        <v>486</v>
      </c>
      <c r="M90" s="11">
        <f t="shared" si="25"/>
        <v>98.981670061099791</v>
      </c>
      <c r="N90" s="10">
        <v>285</v>
      </c>
      <c r="O90" s="11">
        <f t="shared" si="26"/>
        <v>58.641975308641982</v>
      </c>
      <c r="P90" s="10">
        <v>201</v>
      </c>
      <c r="Q90" s="11">
        <f t="shared" si="27"/>
        <v>41.358024691358025</v>
      </c>
      <c r="R90" s="10"/>
      <c r="S90" s="11" t="str">
        <f t="shared" si="28"/>
        <v>.0</v>
      </c>
    </row>
    <row r="91">
      <c r="B91" s="13" t="s">
        <v>96</v>
      </c>
      <c r="C91" s="28">
        <v>227</v>
      </c>
      <c r="D91" s="10">
        <f t="shared" si="30"/>
        <v>210</v>
      </c>
      <c r="E91" s="11">
        <f t="shared" si="29"/>
        <v>92.511013215859023</v>
      </c>
      <c r="F91" s="10">
        <v>146</v>
      </c>
      <c r="G91" s="11">
        <f t="shared" si="22"/>
        <v>69.523809523809518</v>
      </c>
      <c r="H91" s="10">
        <v>64</v>
      </c>
      <c r="I91" s="11">
        <f t="shared" si="23"/>
        <v>30.476190476190478</v>
      </c>
      <c r="J91" s="10"/>
      <c r="K91" s="11" t="str">
        <f t="shared" si="24"/>
        <v>.0</v>
      </c>
      <c r="L91" s="10">
        <f t="shared" si="31"/>
        <v>207</v>
      </c>
      <c r="M91" s="11">
        <f t="shared" si="25"/>
        <v>91.189427312775322</v>
      </c>
      <c r="N91" s="10">
        <v>181</v>
      </c>
      <c r="O91" s="11">
        <f t="shared" si="26"/>
        <v>87.439613526570042</v>
      </c>
      <c r="P91" s="10">
        <v>26</v>
      </c>
      <c r="Q91" s="11">
        <f t="shared" si="27"/>
        <v>12.560386473429952</v>
      </c>
      <c r="R91" s="10"/>
      <c r="S91" s="11" t="str">
        <f t="shared" si="28"/>
        <v>.0</v>
      </c>
    </row>
    <row r="92">
      <c r="B92" s="13" t="s">
        <v>97</v>
      </c>
      <c r="C92" s="28">
        <v>732</v>
      </c>
      <c r="D92" s="10">
        <f t="shared" si="30"/>
        <v>716</v>
      </c>
      <c r="E92" s="11">
        <f t="shared" si="29"/>
        <v>97.814207650273218</v>
      </c>
      <c r="F92" s="10">
        <v>218</v>
      </c>
      <c r="G92" s="11">
        <f t="shared" si="22"/>
        <v>30.446927374301673</v>
      </c>
      <c r="H92" s="10">
        <v>498</v>
      </c>
      <c r="I92" s="11">
        <f t="shared" si="23"/>
        <v>69.55307262569832</v>
      </c>
      <c r="J92" s="10"/>
      <c r="K92" s="11" t="str">
        <f t="shared" si="24"/>
        <v>.0</v>
      </c>
      <c r="L92" s="10">
        <f t="shared" si="31"/>
        <v>717</v>
      </c>
      <c r="M92" s="11">
        <f t="shared" si="25"/>
        <v>97.950819672131146</v>
      </c>
      <c r="N92" s="10">
        <v>233</v>
      </c>
      <c r="O92" s="11">
        <f t="shared" si="26"/>
        <v>32.496513249651329</v>
      </c>
      <c r="P92" s="10">
        <v>484</v>
      </c>
      <c r="Q92" s="11">
        <f t="shared" si="27"/>
        <v>67.503486750348671</v>
      </c>
      <c r="R92" s="10"/>
      <c r="S92" s="11" t="str">
        <f t="shared" si="28"/>
        <v>.0</v>
      </c>
    </row>
    <row r="93">
      <c r="B93" s="13" t="s">
        <v>98</v>
      </c>
      <c r="C93" s="28">
        <v>34</v>
      </c>
      <c r="D93" s="10">
        <f t="shared" si="30"/>
        <v>33</v>
      </c>
      <c r="E93" s="11">
        <f t="shared" si="29"/>
        <v>97.058823529411768</v>
      </c>
      <c r="F93" s="10">
        <v>13</v>
      </c>
      <c r="G93" s="11">
        <f t="shared" si="22"/>
        <v>39.393939393939391</v>
      </c>
      <c r="H93" s="10">
        <v>20</v>
      </c>
      <c r="I93" s="11">
        <f t="shared" si="23"/>
        <v>60.606060606060609</v>
      </c>
      <c r="J93" s="10"/>
      <c r="K93" s="11" t="str">
        <f t="shared" si="24"/>
        <v>.0</v>
      </c>
      <c r="L93" s="10">
        <f t="shared" si="31"/>
        <v>33</v>
      </c>
      <c r="M93" s="11">
        <f t="shared" si="25"/>
        <v>97.058823529411768</v>
      </c>
      <c r="N93" s="10">
        <v>18</v>
      </c>
      <c r="O93" s="11">
        <f t="shared" si="26"/>
        <v>54.54545454545454</v>
      </c>
      <c r="P93" s="10">
        <v>15</v>
      </c>
      <c r="Q93" s="11">
        <f t="shared" si="27"/>
        <v>45.454545454545453</v>
      </c>
      <c r="R93" s="10"/>
      <c r="S93" s="11" t="str">
        <f t="shared" si="28"/>
        <v>.0</v>
      </c>
    </row>
    <row r="94">
      <c r="B94" s="13" t="s">
        <v>99</v>
      </c>
      <c r="C94" s="28">
        <v>22</v>
      </c>
      <c r="D94" s="10">
        <f t="shared" si="30"/>
        <v>22</v>
      </c>
      <c r="E94" s="11">
        <f t="shared" si="29"/>
        <v>100</v>
      </c>
      <c r="F94" s="10">
        <v>2</v>
      </c>
      <c r="G94" s="11">
        <f t="shared" si="22"/>
        <v>9.0909090909090917</v>
      </c>
      <c r="H94" s="10">
        <v>20</v>
      </c>
      <c r="I94" s="11">
        <f t="shared" si="23"/>
        <v>90.9090909090909</v>
      </c>
      <c r="J94" s="10"/>
      <c r="K94" s="11" t="str">
        <f t="shared" si="24"/>
        <v>.0</v>
      </c>
      <c r="L94" s="10">
        <f t="shared" si="31"/>
        <v>22</v>
      </c>
      <c r="M94" s="11">
        <f t="shared" si="25"/>
        <v>100</v>
      </c>
      <c r="N94" s="10">
        <v>4</v>
      </c>
      <c r="O94" s="11">
        <f t="shared" si="26"/>
        <v>18.181818181818183</v>
      </c>
      <c r="P94" s="10">
        <v>18</v>
      </c>
      <c r="Q94" s="11">
        <f t="shared" si="27"/>
        <v>81.818181818181827</v>
      </c>
      <c r="R94" s="10"/>
      <c r="S94" s="11" t="str">
        <f t="shared" si="28"/>
        <v>.0</v>
      </c>
    </row>
    <row r="95" ht="21" customHeight="1">
      <c r="A95" s="12" t="s">
        <v>100</v>
      </c>
      <c r="B95" s="12"/>
      <c r="C95" s="10">
        <f>SUM(C96:C103)</f>
        <v>4499</v>
      </c>
      <c r="D95" s="10">
        <f>SUM(D96:D103)</f>
        <v>4319</v>
      </c>
      <c r="E95" s="11">
        <f t="shared" si="29"/>
        <v>95.999110913536342</v>
      </c>
      <c r="F95" s="10">
        <f>SUM(F96:F103)</f>
        <v>2801</v>
      </c>
      <c r="G95" s="11">
        <f t="shared" si="22"/>
        <v>64.8529752257467</v>
      </c>
      <c r="H95" s="10">
        <f>SUM(H96:H103)</f>
        <v>1518</v>
      </c>
      <c r="I95" s="11">
        <f t="shared" si="23"/>
        <v>35.147024774253296</v>
      </c>
      <c r="J95" s="10">
        <f>SUM(J96:J103)</f>
        <v>0</v>
      </c>
      <c r="K95" s="11" t="str">
        <f t="shared" si="24"/>
        <v>.0</v>
      </c>
      <c r="L95" s="10">
        <f>SUM(L96:L103)</f>
        <v>4323</v>
      </c>
      <c r="M95" s="11">
        <f t="shared" si="25"/>
        <v>96.088019559902207</v>
      </c>
      <c r="N95" s="10">
        <f>SUM(N96:N103)</f>
        <v>3158</v>
      </c>
      <c r="O95" s="11">
        <f t="shared" si="26"/>
        <v>73.051121906083736</v>
      </c>
      <c r="P95" s="10">
        <f>SUM(P96:P103)</f>
        <v>1165</v>
      </c>
      <c r="Q95" s="11">
        <f t="shared" si="27"/>
        <v>26.948878093916264</v>
      </c>
      <c r="R95" s="10">
        <f>SUM(R96:R103)</f>
        <v>0</v>
      </c>
      <c r="S95" s="11" t="str">
        <f t="shared" si="28"/>
        <v>.0</v>
      </c>
    </row>
    <row r="96" ht="21" customHeight="1">
      <c r="A96" s="13"/>
      <c r="B96" s="13" t="s">
        <v>101</v>
      </c>
      <c r="C96" s="28">
        <v>399</v>
      </c>
      <c r="D96" s="10">
        <f ref="D96:D103" t="shared" si="32">SUM(F96,H96,J96)</f>
        <v>349</v>
      </c>
      <c r="E96" s="11">
        <f t="shared" si="29"/>
        <v>87.468671679198</v>
      </c>
      <c r="F96" s="10">
        <v>219</v>
      </c>
      <c r="G96" s="11">
        <f t="shared" si="22"/>
        <v>62.750716332378218</v>
      </c>
      <c r="H96" s="10">
        <v>130</v>
      </c>
      <c r="I96" s="11">
        <f t="shared" si="23"/>
        <v>37.249283667621775</v>
      </c>
      <c r="J96" s="10"/>
      <c r="K96" s="11" t="str">
        <f t="shared" si="24"/>
        <v>.0</v>
      </c>
      <c r="L96" s="10">
        <f ref="L96:L103" t="shared" si="33">SUM(N96,P96,R96)</f>
        <v>351</v>
      </c>
      <c r="M96" s="11">
        <f t="shared" si="25"/>
        <v>87.969924812030072</v>
      </c>
      <c r="N96" s="10">
        <v>248</v>
      </c>
      <c r="O96" s="11">
        <f t="shared" si="26"/>
        <v>70.655270655270655</v>
      </c>
      <c r="P96" s="10">
        <v>103</v>
      </c>
      <c r="Q96" s="11">
        <f t="shared" si="27"/>
        <v>29.344729344729341</v>
      </c>
      <c r="R96" s="10"/>
      <c r="S96" s="11" t="str">
        <f t="shared" si="28"/>
        <v>.0</v>
      </c>
    </row>
    <row r="97">
      <c r="A97" s="13"/>
      <c r="B97" s="13" t="s">
        <v>102</v>
      </c>
      <c r="C97" s="28">
        <v>354</v>
      </c>
      <c r="D97" s="10">
        <f t="shared" si="32"/>
        <v>335</v>
      </c>
      <c r="E97" s="11">
        <f t="shared" si="29"/>
        <v>94.632768361581924</v>
      </c>
      <c r="F97" s="10">
        <v>178</v>
      </c>
      <c r="G97" s="11">
        <f t="shared" si="22"/>
        <v>53.134328358208961</v>
      </c>
      <c r="H97" s="10">
        <v>157</v>
      </c>
      <c r="I97" s="11">
        <f t="shared" si="23"/>
        <v>46.865671641791046</v>
      </c>
      <c r="J97" s="10"/>
      <c r="K97" s="11" t="str">
        <f t="shared" si="24"/>
        <v>.0</v>
      </c>
      <c r="L97" s="10">
        <f t="shared" si="33"/>
        <v>335</v>
      </c>
      <c r="M97" s="11">
        <f t="shared" si="25"/>
        <v>94.632768361581924</v>
      </c>
      <c r="N97" s="10">
        <v>203</v>
      </c>
      <c r="O97" s="11">
        <f t="shared" si="26"/>
        <v>60.597014925373138</v>
      </c>
      <c r="P97" s="10">
        <v>132</v>
      </c>
      <c r="Q97" s="11">
        <f t="shared" si="27"/>
        <v>39.402985074626869</v>
      </c>
      <c r="R97" s="10"/>
      <c r="S97" s="11" t="str">
        <f t="shared" si="28"/>
        <v>.0</v>
      </c>
    </row>
    <row r="98">
      <c r="A98" s="13"/>
      <c r="B98" s="13" t="s">
        <v>103</v>
      </c>
      <c r="C98" s="28">
        <v>1359</v>
      </c>
      <c r="D98" s="10">
        <f t="shared" si="32"/>
        <v>1346</v>
      </c>
      <c r="E98" s="11">
        <f t="shared" si="29"/>
        <v>99.043414275202352</v>
      </c>
      <c r="F98" s="10">
        <v>858</v>
      </c>
      <c r="G98" s="11">
        <f t="shared" si="22"/>
        <v>63.744427934621093</v>
      </c>
      <c r="H98" s="10">
        <v>488</v>
      </c>
      <c r="I98" s="11">
        <f t="shared" si="23"/>
        <v>36.2555720653789</v>
      </c>
      <c r="J98" s="10"/>
      <c r="K98" s="11" t="str">
        <f t="shared" si="24"/>
        <v>.0</v>
      </c>
      <c r="L98" s="10">
        <f t="shared" si="33"/>
        <v>1349</v>
      </c>
      <c r="M98" s="11">
        <f t="shared" si="25"/>
        <v>99.264164827078744</v>
      </c>
      <c r="N98" s="10">
        <v>949</v>
      </c>
      <c r="O98" s="11">
        <f t="shared" si="26"/>
        <v>70.3484062268347</v>
      </c>
      <c r="P98" s="10">
        <v>400</v>
      </c>
      <c r="Q98" s="11">
        <f t="shared" si="27"/>
        <v>29.65159377316531</v>
      </c>
      <c r="R98" s="10"/>
      <c r="S98" s="11" t="str">
        <f t="shared" si="28"/>
        <v>.0</v>
      </c>
    </row>
    <row r="99">
      <c r="A99" s="13"/>
      <c r="B99" s="13" t="s">
        <v>104</v>
      </c>
      <c r="C99" s="28">
        <v>634</v>
      </c>
      <c r="D99" s="10">
        <f t="shared" si="32"/>
        <v>633</v>
      </c>
      <c r="E99" s="11">
        <f t="shared" si="29"/>
        <v>99.84227129337539</v>
      </c>
      <c r="F99" s="10">
        <v>443</v>
      </c>
      <c r="G99" s="11">
        <f t="shared" si="22"/>
        <v>69.984202211690359</v>
      </c>
      <c r="H99" s="10">
        <v>190</v>
      </c>
      <c r="I99" s="11">
        <f t="shared" si="23"/>
        <v>30.015797788309641</v>
      </c>
      <c r="J99" s="10"/>
      <c r="K99" s="11" t="str">
        <f t="shared" si="24"/>
        <v>.0</v>
      </c>
      <c r="L99" s="10">
        <f t="shared" si="33"/>
        <v>633</v>
      </c>
      <c r="M99" s="11">
        <f t="shared" si="25"/>
        <v>99.84227129337539</v>
      </c>
      <c r="N99" s="10">
        <v>498</v>
      </c>
      <c r="O99" s="11">
        <f t="shared" si="26"/>
        <v>78.672985781990519</v>
      </c>
      <c r="P99" s="10">
        <v>135</v>
      </c>
      <c r="Q99" s="11">
        <f t="shared" si="27"/>
        <v>21.327014218009481</v>
      </c>
      <c r="R99" s="10"/>
      <c r="S99" s="11" t="str">
        <f t="shared" si="28"/>
        <v>.0</v>
      </c>
    </row>
    <row r="100">
      <c r="A100" s="13"/>
      <c r="B100" s="13" t="s">
        <v>105</v>
      </c>
      <c r="C100" s="28">
        <v>381</v>
      </c>
      <c r="D100" s="10">
        <f t="shared" si="32"/>
        <v>354</v>
      </c>
      <c r="E100" s="11">
        <f t="shared" si="29"/>
        <v>92.913385826771659</v>
      </c>
      <c r="F100" s="10">
        <v>286</v>
      </c>
      <c r="G100" s="11">
        <f t="shared" si="22"/>
        <v>80.7909604519774</v>
      </c>
      <c r="H100" s="10">
        <v>68</v>
      </c>
      <c r="I100" s="11">
        <f t="shared" si="23"/>
        <v>19.2090395480226</v>
      </c>
      <c r="J100" s="10"/>
      <c r="K100" s="11" t="str">
        <f t="shared" si="24"/>
        <v>.0</v>
      </c>
      <c r="L100" s="10">
        <f t="shared" si="33"/>
        <v>357</v>
      </c>
      <c r="M100" s="11">
        <f t="shared" si="25"/>
        <v>93.7007874015748</v>
      </c>
      <c r="N100" s="10">
        <v>321</v>
      </c>
      <c r="O100" s="11">
        <f t="shared" si="26"/>
        <v>89.915966386554629</v>
      </c>
      <c r="P100" s="10">
        <v>36</v>
      </c>
      <c r="Q100" s="11">
        <f t="shared" si="27"/>
        <v>10.084033613445378</v>
      </c>
      <c r="R100" s="10"/>
      <c r="S100" s="11" t="str">
        <f t="shared" si="28"/>
        <v>.0</v>
      </c>
    </row>
    <row r="101">
      <c r="A101" s="13"/>
      <c r="B101" s="13" t="s">
        <v>106</v>
      </c>
      <c r="C101" s="28">
        <v>576</v>
      </c>
      <c r="D101" s="10">
        <f t="shared" si="32"/>
        <v>563</v>
      </c>
      <c r="E101" s="11">
        <f t="shared" si="29"/>
        <v>97.743055555555557</v>
      </c>
      <c r="F101" s="10">
        <v>244</v>
      </c>
      <c r="G101" s="11">
        <f t="shared" si="22"/>
        <v>43.3392539964476</v>
      </c>
      <c r="H101" s="10">
        <v>319</v>
      </c>
      <c r="I101" s="11">
        <f t="shared" si="23"/>
        <v>56.6607460035524</v>
      </c>
      <c r="J101" s="10"/>
      <c r="K101" s="11" t="str">
        <f t="shared" si="24"/>
        <v>.0</v>
      </c>
      <c r="L101" s="10">
        <f t="shared" si="33"/>
        <v>562</v>
      </c>
      <c r="M101" s="11">
        <f t="shared" si="25"/>
        <v>97.569444444444443</v>
      </c>
      <c r="N101" s="10">
        <v>284</v>
      </c>
      <c r="O101" s="11">
        <f t="shared" si="26"/>
        <v>50.5338078291815</v>
      </c>
      <c r="P101" s="10">
        <v>278</v>
      </c>
      <c r="Q101" s="11">
        <f t="shared" si="27"/>
        <v>49.466192170818509</v>
      </c>
      <c r="R101" s="10"/>
      <c r="S101" s="11" t="str">
        <f t="shared" si="28"/>
        <v>.0</v>
      </c>
    </row>
    <row r="102">
      <c r="A102" s="13"/>
      <c r="B102" s="13" t="s">
        <v>107</v>
      </c>
      <c r="C102" s="28">
        <v>675</v>
      </c>
      <c r="D102" s="10">
        <f t="shared" si="32"/>
        <v>636</v>
      </c>
      <c r="E102" s="11">
        <f t="shared" si="29"/>
        <v>94.222222222222214</v>
      </c>
      <c r="F102" s="10">
        <v>488</v>
      </c>
      <c r="G102" s="11">
        <f t="shared" si="22"/>
        <v>76.729559748427675</v>
      </c>
      <c r="H102" s="10">
        <v>148</v>
      </c>
      <c r="I102" s="11">
        <f t="shared" si="23"/>
        <v>23.270440251572328</v>
      </c>
      <c r="J102" s="10"/>
      <c r="K102" s="11" t="str">
        <f t="shared" si="24"/>
        <v>.0</v>
      </c>
      <c r="L102" s="10">
        <f t="shared" si="33"/>
        <v>636</v>
      </c>
      <c r="M102" s="11">
        <f t="shared" si="25"/>
        <v>94.222222222222214</v>
      </c>
      <c r="N102" s="10">
        <v>561</v>
      </c>
      <c r="O102" s="11">
        <f t="shared" si="26"/>
        <v>88.20754716981132</v>
      </c>
      <c r="P102" s="10">
        <v>75</v>
      </c>
      <c r="Q102" s="11">
        <f t="shared" si="27"/>
        <v>11.79245283018868</v>
      </c>
      <c r="R102" s="10"/>
      <c r="S102" s="11" t="str">
        <f t="shared" si="28"/>
        <v>.0</v>
      </c>
    </row>
    <row r="103">
      <c r="B103" s="13" t="s">
        <v>108</v>
      </c>
      <c r="C103" s="28">
        <v>121</v>
      </c>
      <c r="D103" s="10">
        <f t="shared" si="32"/>
        <v>103</v>
      </c>
      <c r="E103" s="11">
        <f t="shared" si="29"/>
        <v>85.123966942148769</v>
      </c>
      <c r="F103" s="10">
        <v>85</v>
      </c>
      <c r="G103" s="11">
        <f t="shared" si="22"/>
        <v>82.524271844660191</v>
      </c>
      <c r="H103" s="10">
        <v>18</v>
      </c>
      <c r="I103" s="11">
        <f t="shared" si="23"/>
        <v>17.475728155339805</v>
      </c>
      <c r="J103" s="10"/>
      <c r="K103" s="11" t="str">
        <f t="shared" si="24"/>
        <v>.0</v>
      </c>
      <c r="L103" s="10">
        <f t="shared" si="33"/>
        <v>100</v>
      </c>
      <c r="M103" s="11">
        <f t="shared" si="25"/>
        <v>82.644628099173559</v>
      </c>
      <c r="N103" s="10">
        <v>94</v>
      </c>
      <c r="O103" s="11">
        <f t="shared" si="26"/>
        <v>94</v>
      </c>
      <c r="P103" s="10">
        <v>6</v>
      </c>
      <c r="Q103" s="11">
        <f t="shared" si="27"/>
        <v>6</v>
      </c>
      <c r="R103" s="10"/>
      <c r="S103" s="11" t="str">
        <f t="shared" si="28"/>
        <v>.0</v>
      </c>
    </row>
    <row r="104" ht="21" customHeight="1">
      <c r="A104" s="12" t="s">
        <v>109</v>
      </c>
      <c r="B104" s="12"/>
      <c r="C104" s="10">
        <f>SUM(C105:C113)</f>
        <v>5225</v>
      </c>
      <c r="D104" s="10">
        <f>SUM(D105:D113)</f>
        <v>4666</v>
      </c>
      <c r="E104" s="11">
        <f t="shared" si="29"/>
        <v>89.301435406698559</v>
      </c>
      <c r="F104" s="10">
        <f>SUM(F105:F113)</f>
        <v>2297</v>
      </c>
      <c r="G104" s="11">
        <f t="shared" si="22"/>
        <v>49.228461208744108</v>
      </c>
      <c r="H104" s="10">
        <f>SUM(H105:H113)</f>
        <v>2369</v>
      </c>
      <c r="I104" s="11">
        <f t="shared" si="23"/>
        <v>50.7715387912559</v>
      </c>
      <c r="J104" s="10">
        <f>SUM(J105:J113)</f>
        <v>0</v>
      </c>
      <c r="K104" s="11" t="str">
        <f t="shared" si="24"/>
        <v>.0</v>
      </c>
      <c r="L104" s="10">
        <f>SUM(L105:L113)</f>
        <v>4739</v>
      </c>
      <c r="M104" s="11">
        <f t="shared" si="25"/>
        <v>90.698564593301427</v>
      </c>
      <c r="N104" s="10">
        <f>SUM(N105:N113)</f>
        <v>2497</v>
      </c>
      <c r="O104" s="11">
        <f t="shared" si="26"/>
        <v>52.690441021312516</v>
      </c>
      <c r="P104" s="10">
        <f>SUM(P105:P113)</f>
        <v>2242</v>
      </c>
      <c r="Q104" s="11">
        <f t="shared" si="27"/>
        <v>47.309558978687491</v>
      </c>
      <c r="R104" s="10">
        <f>SUM(R105:R113)</f>
        <v>0</v>
      </c>
      <c r="S104" s="11" t="str">
        <f t="shared" si="28"/>
        <v>.0</v>
      </c>
    </row>
    <row r="105" ht="21" customHeight="1">
      <c r="A105" s="13"/>
      <c r="B105" s="13" t="s">
        <v>110</v>
      </c>
      <c r="C105" s="28">
        <v>280</v>
      </c>
      <c r="D105" s="10">
        <f ref="D105:D113" t="shared" si="34">SUM(F105,H105,J105)</f>
        <v>266</v>
      </c>
      <c r="E105" s="11">
        <f t="shared" si="29"/>
        <v>95</v>
      </c>
      <c r="F105" s="10">
        <v>109</v>
      </c>
      <c r="G105" s="11">
        <f t="shared" si="22"/>
        <v>40.977443609022558</v>
      </c>
      <c r="H105" s="10">
        <v>157</v>
      </c>
      <c r="I105" s="11">
        <f t="shared" si="23"/>
        <v>59.022556390977442</v>
      </c>
      <c r="J105" s="10"/>
      <c r="K105" s="11" t="str">
        <f t="shared" si="24"/>
        <v>.0</v>
      </c>
      <c r="L105" s="10">
        <f ref="L105:L113" t="shared" si="35">SUM(N105,P105,R105)</f>
        <v>265</v>
      </c>
      <c r="M105" s="11">
        <f t="shared" si="25"/>
        <v>94.642857142857139</v>
      </c>
      <c r="N105" s="10">
        <v>115</v>
      </c>
      <c r="O105" s="11">
        <f t="shared" si="26"/>
        <v>43.39622641509434</v>
      </c>
      <c r="P105" s="10">
        <v>150</v>
      </c>
      <c r="Q105" s="11">
        <f t="shared" si="27"/>
        <v>56.60377358490566</v>
      </c>
      <c r="R105" s="10"/>
      <c r="S105" s="11" t="str">
        <f t="shared" si="28"/>
        <v>.0</v>
      </c>
    </row>
    <row r="106">
      <c r="A106" s="13"/>
      <c r="B106" s="13" t="s">
        <v>111</v>
      </c>
      <c r="C106" s="28">
        <v>171</v>
      </c>
      <c r="D106" s="10">
        <f t="shared" si="34"/>
        <v>160</v>
      </c>
      <c r="E106" s="11">
        <f t="shared" si="29"/>
        <v>93.567251461988292</v>
      </c>
      <c r="F106" s="10">
        <v>40</v>
      </c>
      <c r="G106" s="11">
        <f t="shared" si="22"/>
        <v>25</v>
      </c>
      <c r="H106" s="10">
        <v>120</v>
      </c>
      <c r="I106" s="11">
        <f t="shared" si="23"/>
        <v>75</v>
      </c>
      <c r="J106" s="10"/>
      <c r="K106" s="11" t="str">
        <f t="shared" si="24"/>
        <v>.0</v>
      </c>
      <c r="L106" s="10">
        <f t="shared" si="35"/>
        <v>161</v>
      </c>
      <c r="M106" s="11">
        <f t="shared" si="25"/>
        <v>94.152046783625735</v>
      </c>
      <c r="N106" s="10">
        <v>48</v>
      </c>
      <c r="O106" s="11">
        <f t="shared" si="26"/>
        <v>29.813664596273291</v>
      </c>
      <c r="P106" s="10">
        <v>113</v>
      </c>
      <c r="Q106" s="11">
        <f t="shared" si="27"/>
        <v>70.1863354037267</v>
      </c>
      <c r="R106" s="10"/>
      <c r="S106" s="11" t="str">
        <f t="shared" si="28"/>
        <v>.0</v>
      </c>
    </row>
    <row r="107">
      <c r="A107" s="13"/>
      <c r="B107" s="13" t="s">
        <v>112</v>
      </c>
      <c r="C107" s="28">
        <v>208</v>
      </c>
      <c r="D107" s="10">
        <f t="shared" si="34"/>
        <v>200</v>
      </c>
      <c r="E107" s="11">
        <f t="shared" si="29"/>
        <v>96.15384615384616</v>
      </c>
      <c r="F107" s="10">
        <v>105</v>
      </c>
      <c r="G107" s="11">
        <f t="shared" si="22"/>
        <v>52.5</v>
      </c>
      <c r="H107" s="10">
        <v>95</v>
      </c>
      <c r="I107" s="11">
        <f t="shared" si="23"/>
        <v>47.5</v>
      </c>
      <c r="J107" s="10"/>
      <c r="K107" s="11" t="str">
        <f t="shared" si="24"/>
        <v>.0</v>
      </c>
      <c r="L107" s="10">
        <f t="shared" si="35"/>
        <v>196</v>
      </c>
      <c r="M107" s="11">
        <f t="shared" si="25"/>
        <v>94.230769230769226</v>
      </c>
      <c r="N107" s="10">
        <v>133</v>
      </c>
      <c r="O107" s="11">
        <f t="shared" si="26"/>
        <v>67.857142857142861</v>
      </c>
      <c r="P107" s="10">
        <v>63</v>
      </c>
      <c r="Q107" s="11">
        <f t="shared" si="27"/>
        <v>32.142857142857146</v>
      </c>
      <c r="R107" s="10"/>
      <c r="S107" s="11" t="str">
        <f t="shared" si="28"/>
        <v>.0</v>
      </c>
    </row>
    <row r="108">
      <c r="A108" s="13"/>
      <c r="B108" s="13" t="s">
        <v>113</v>
      </c>
      <c r="C108" s="28">
        <v>334</v>
      </c>
      <c r="D108" s="10">
        <f t="shared" si="34"/>
        <v>317</v>
      </c>
      <c r="E108" s="11">
        <f t="shared" si="29"/>
        <v>94.910179640718567</v>
      </c>
      <c r="F108" s="10">
        <v>158</v>
      </c>
      <c r="G108" s="11">
        <f t="shared" si="22"/>
        <v>49.8422712933754</v>
      </c>
      <c r="H108" s="10">
        <v>159</v>
      </c>
      <c r="I108" s="11">
        <f t="shared" si="23"/>
        <v>50.1577287066246</v>
      </c>
      <c r="J108" s="10"/>
      <c r="K108" s="11" t="str">
        <f t="shared" si="24"/>
        <v>.0</v>
      </c>
      <c r="L108" s="10">
        <f t="shared" si="35"/>
        <v>317</v>
      </c>
      <c r="M108" s="11">
        <f t="shared" si="25"/>
        <v>94.910179640718567</v>
      </c>
      <c r="N108" s="10">
        <v>166</v>
      </c>
      <c r="O108" s="11">
        <f t="shared" si="26"/>
        <v>52.365930599369079</v>
      </c>
      <c r="P108" s="10">
        <v>151</v>
      </c>
      <c r="Q108" s="11">
        <f t="shared" si="27"/>
        <v>47.634069400630914</v>
      </c>
      <c r="R108" s="10"/>
      <c r="S108" s="11" t="str">
        <f t="shared" si="28"/>
        <v>.0</v>
      </c>
    </row>
    <row r="109">
      <c r="A109" s="13"/>
      <c r="B109" s="13" t="s">
        <v>114</v>
      </c>
      <c r="C109" s="28">
        <v>1127</v>
      </c>
      <c r="D109" s="10">
        <f t="shared" si="34"/>
        <v>934</v>
      </c>
      <c r="E109" s="11">
        <f t="shared" si="29"/>
        <v>82.874889086069217</v>
      </c>
      <c r="F109" s="10">
        <v>462</v>
      </c>
      <c r="G109" s="11">
        <f t="shared" si="22"/>
        <v>49.464668094218418</v>
      </c>
      <c r="H109" s="10">
        <v>472</v>
      </c>
      <c r="I109" s="11">
        <f t="shared" si="23"/>
        <v>50.53533190578159</v>
      </c>
      <c r="J109" s="10"/>
      <c r="K109" s="11" t="str">
        <f t="shared" si="24"/>
        <v>.0</v>
      </c>
      <c r="L109" s="10">
        <f t="shared" si="35"/>
        <v>934</v>
      </c>
      <c r="M109" s="11">
        <f t="shared" si="25"/>
        <v>82.874889086069217</v>
      </c>
      <c r="N109" s="10">
        <v>619</v>
      </c>
      <c r="O109" s="11">
        <f t="shared" si="26"/>
        <v>66.274089935760173</v>
      </c>
      <c r="P109" s="10">
        <v>315</v>
      </c>
      <c r="Q109" s="11">
        <f t="shared" si="27"/>
        <v>33.725910064239827</v>
      </c>
      <c r="R109" s="10"/>
      <c r="S109" s="11" t="str">
        <f t="shared" si="28"/>
        <v>.0</v>
      </c>
    </row>
    <row r="110">
      <c r="A110" s="13"/>
      <c r="B110" s="13" t="s">
        <v>115</v>
      </c>
      <c r="C110" s="28">
        <v>1688</v>
      </c>
      <c r="D110" s="10">
        <f t="shared" si="34"/>
        <v>1500</v>
      </c>
      <c r="E110" s="11">
        <f t="shared" si="29"/>
        <v>88.862559241706165</v>
      </c>
      <c r="F110" s="10">
        <v>753</v>
      </c>
      <c r="G110" s="11">
        <f t="shared" si="22"/>
        <v>50.2</v>
      </c>
      <c r="H110" s="10">
        <v>747</v>
      </c>
      <c r="I110" s="11">
        <f t="shared" si="23"/>
        <v>49.8</v>
      </c>
      <c r="J110" s="10"/>
      <c r="K110" s="11" t="str">
        <f t="shared" si="24"/>
        <v>.0</v>
      </c>
      <c r="L110" s="10">
        <f t="shared" si="35"/>
        <v>1678</v>
      </c>
      <c r="M110" s="11">
        <f t="shared" si="25"/>
        <v>99.407582938388629</v>
      </c>
      <c r="N110" s="10">
        <v>695</v>
      </c>
      <c r="O110" s="11">
        <f t="shared" si="26"/>
        <v>41.418355184743746</v>
      </c>
      <c r="P110" s="10">
        <v>983</v>
      </c>
      <c r="Q110" s="11">
        <f t="shared" si="27"/>
        <v>58.581644815256261</v>
      </c>
      <c r="R110" s="10"/>
      <c r="S110" s="11" t="str">
        <f t="shared" si="28"/>
        <v>.0</v>
      </c>
    </row>
    <row r="111">
      <c r="A111" s="13"/>
      <c r="B111" s="13" t="s">
        <v>116</v>
      </c>
      <c r="C111" s="28">
        <v>553</v>
      </c>
      <c r="D111" s="10">
        <f t="shared" si="34"/>
        <v>506</v>
      </c>
      <c r="E111" s="11">
        <f t="shared" si="29"/>
        <v>91.500904159132</v>
      </c>
      <c r="F111" s="10">
        <v>215</v>
      </c>
      <c r="G111" s="11">
        <f t="shared" si="22"/>
        <v>42.490118577075094</v>
      </c>
      <c r="H111" s="10">
        <v>291</v>
      </c>
      <c r="I111" s="11">
        <f t="shared" si="23"/>
        <v>57.509881422924906</v>
      </c>
      <c r="J111" s="10"/>
      <c r="K111" s="11" t="str">
        <f t="shared" si="24"/>
        <v>.0</v>
      </c>
      <c r="L111" s="10">
        <f t="shared" si="35"/>
        <v>464</v>
      </c>
      <c r="M111" s="11">
        <f t="shared" si="25"/>
        <v>83.905967450271248</v>
      </c>
      <c r="N111" s="10">
        <v>246</v>
      </c>
      <c r="O111" s="11">
        <f t="shared" si="26"/>
        <v>53.017241379310342</v>
      </c>
      <c r="P111" s="10">
        <v>218</v>
      </c>
      <c r="Q111" s="11">
        <f t="shared" si="27"/>
        <v>46.982758620689658</v>
      </c>
      <c r="R111" s="10"/>
      <c r="S111" s="11" t="str">
        <f t="shared" si="28"/>
        <v>.0</v>
      </c>
    </row>
    <row r="112">
      <c r="B112" s="13" t="s">
        <v>117</v>
      </c>
      <c r="C112" s="28">
        <v>353</v>
      </c>
      <c r="D112" s="10">
        <f t="shared" si="34"/>
        <v>324</v>
      </c>
      <c r="E112" s="11">
        <f t="shared" si="29"/>
        <v>91.784702549575073</v>
      </c>
      <c r="F112" s="10">
        <v>148</v>
      </c>
      <c r="G112" s="11">
        <f t="shared" si="22"/>
        <v>45.679012345679013</v>
      </c>
      <c r="H112" s="10">
        <v>176</v>
      </c>
      <c r="I112" s="11">
        <f t="shared" si="23"/>
        <v>54.320987654320987</v>
      </c>
      <c r="J112" s="10"/>
      <c r="K112" s="11" t="str">
        <f t="shared" si="24"/>
        <v>.0</v>
      </c>
      <c r="L112" s="10">
        <f t="shared" si="35"/>
        <v>276</v>
      </c>
      <c r="M112" s="11">
        <f t="shared" si="25"/>
        <v>78.186968838526923</v>
      </c>
      <c r="N112" s="10">
        <v>171</v>
      </c>
      <c r="O112" s="11">
        <f t="shared" si="26"/>
        <v>61.95652173913043</v>
      </c>
      <c r="P112" s="10">
        <v>105</v>
      </c>
      <c r="Q112" s="11">
        <f t="shared" si="27"/>
        <v>38.04347826086957</v>
      </c>
      <c r="R112" s="10"/>
      <c r="S112" s="11" t="str">
        <f t="shared" si="28"/>
        <v>.0</v>
      </c>
    </row>
    <row r="113">
      <c r="B113" s="13" t="s">
        <v>118</v>
      </c>
      <c r="C113" s="28">
        <v>511</v>
      </c>
      <c r="D113" s="10">
        <f t="shared" si="34"/>
        <v>459</v>
      </c>
      <c r="E113" s="11">
        <f t="shared" si="29"/>
        <v>89.82387475538161</v>
      </c>
      <c r="F113" s="10">
        <v>307</v>
      </c>
      <c r="G113" s="11">
        <f t="shared" si="22"/>
        <v>66.884531590413943</v>
      </c>
      <c r="H113" s="10">
        <v>152</v>
      </c>
      <c r="I113" s="11">
        <f t="shared" si="23"/>
        <v>33.115468409586057</v>
      </c>
      <c r="J113" s="10"/>
      <c r="K113" s="11" t="str">
        <f t="shared" si="24"/>
        <v>.0</v>
      </c>
      <c r="L113" s="10">
        <f t="shared" si="35"/>
        <v>448</v>
      </c>
      <c r="M113" s="11">
        <f t="shared" si="25"/>
        <v>87.671232876712324</v>
      </c>
      <c r="N113" s="10">
        <v>304</v>
      </c>
      <c r="O113" s="11">
        <f t="shared" si="26"/>
        <v>67.857142857142861</v>
      </c>
      <c r="P113" s="10">
        <v>144</v>
      </c>
      <c r="Q113" s="11">
        <f t="shared" si="27"/>
        <v>32.142857142857146</v>
      </c>
      <c r="R113" s="10"/>
      <c r="S113" s="11" t="str">
        <f t="shared" si="28"/>
        <v>.0</v>
      </c>
    </row>
    <row r="114">
      <c r="A114" s="14"/>
      <c r="B114" s="14"/>
      <c r="C114" s="14"/>
      <c r="D114" s="15"/>
      <c r="E114" s="15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</row>
    <row r="115">
      <c r="A115" s="17" t="s">
        <v>119</v>
      </c>
      <c r="B115" s="18"/>
      <c r="C115" s="18"/>
      <c r="D115" s="19"/>
      <c r="E115" s="19"/>
      <c r="F115" s="20"/>
      <c r="G115" s="20"/>
      <c r="H115" s="20"/>
      <c r="I115" s="20"/>
      <c r="J115" s="20"/>
      <c r="K115" s="20"/>
      <c r="L115" s="21"/>
      <c r="M115" s="22"/>
      <c r="N115" s="21"/>
      <c r="O115" s="22"/>
      <c r="P115" s="20"/>
      <c r="Q115" s="20"/>
      <c r="R115" s="20"/>
      <c r="S115" s="20"/>
    </row>
    <row r="116" ht="12.75" customHeight="1">
      <c r="A116" s="30" t="s">
        <v>120</v>
      </c>
      <c r="B116" s="30"/>
      <c r="C116" s="30"/>
      <c r="D116" s="30"/>
      <c r="E116" s="30"/>
      <c r="F116" s="30"/>
      <c r="G116" s="19"/>
      <c r="H116" s="19"/>
      <c r="I116" s="19"/>
      <c r="J116" s="19"/>
      <c r="K116" s="19"/>
      <c r="L116" s="19"/>
      <c r="M116" s="19"/>
      <c r="N116" s="9"/>
      <c r="P116" s="19"/>
      <c r="Q116" s="19"/>
      <c r="R116" s="19"/>
      <c r="S116" s="19"/>
    </row>
    <row r="117" ht="12.75" customHeight="1">
      <c r="A117" s="30" t="s">
        <v>121</v>
      </c>
      <c r="B117" s="30"/>
      <c r="C117" s="30"/>
      <c r="D117" s="30"/>
      <c r="E117" s="30"/>
      <c r="F117" s="30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</row>
    <row r="118">
      <c r="A118" s="23" t="s">
        <v>122</v>
      </c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</row>
    <row r="119">
      <c r="A119" s="23" t="s">
        <v>123</v>
      </c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</row>
    <row r="120"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</row>
    <row r="121"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</row>
    <row r="122"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</row>
    <row r="125"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</row>
    <row r="126"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</row>
    <row r="127"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</row>
    <row r="128"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</row>
    <row r="129"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</row>
    <row r="130"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</row>
    <row r="131"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</row>
    <row r="132"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</row>
    <row r="133"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</row>
    <row r="134"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</row>
    <row r="135"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</row>
    <row r="136"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</row>
    <row r="137"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</row>
    <row r="138"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</row>
    <row r="139"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</row>
    <row r="143"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</row>
    <row r="144"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</row>
    <row r="145"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</row>
    <row r="146"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</row>
    <row r="147"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</row>
    <row r="148"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</row>
    <row r="149"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</row>
    <row r="150"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</row>
    <row r="151"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</row>
    <row r="152"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</row>
    <row r="153"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</row>
    <row r="154"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</row>
    <row r="155"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</row>
    <row r="156"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</row>
    <row r="157"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</row>
    <row r="158"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</row>
    <row r="159"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</row>
    <row r="160"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</row>
    <row r="161"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</row>
    <row r="162"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</row>
    <row r="163"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</row>
    <row r="164"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</row>
    <row r="165"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</row>
    <row r="166"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</row>
    <row r="167"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</row>
    <row r="168"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</row>
    <row r="169"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</row>
    <row r="170"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</row>
    <row r="171"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</row>
    <row r="172"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</row>
    <row r="173"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</row>
    <row r="174"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</row>
    <row r="175"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</row>
    <row r="176"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</row>
    <row r="177"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</row>
    <row r="178"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</row>
    <row r="179"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</row>
    <row r="180"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</row>
    <row r="181"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</row>
    <row r="182"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</row>
    <row r="183"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</row>
    <row r="184"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</row>
    <row r="185"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</row>
    <row r="187"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</row>
    <row r="188"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</row>
    <row r="189"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</row>
    <row r="190"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</row>
    <row r="191"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</row>
    <row r="192"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</row>
    <row r="193"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</row>
    <row r="194"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</row>
    <row r="195"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</row>
    <row r="196"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</row>
    <row r="197"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</row>
    <row r="198"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</row>
    <row r="199"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</row>
    <row r="200"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</row>
    <row r="201"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</row>
    <row r="202"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</row>
    <row r="203"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</row>
    <row r="204"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</row>
    <row r="205"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</row>
    <row r="206"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</row>
    <row r="207"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</row>
    <row r="208"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</row>
    <row r="209"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</row>
    <row r="210"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</row>
    <row r="211"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</row>
    <row r="212"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</row>
    <row r="213"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</row>
    <row r="214"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</row>
    <row r="215"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</row>
    <row r="216"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</row>
    <row r="217"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</row>
    <row r="218"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</row>
    <row r="219"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</row>
    <row r="220"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</row>
    <row r="221"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</row>
    <row r="222"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</row>
    <row r="223"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</row>
    <row r="224"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</row>
    <row r="225"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</row>
    <row r="226"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</row>
    <row r="227"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</row>
    <row r="228"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</row>
    <row r="229"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</row>
    <row r="230"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</row>
    <row r="231"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</row>
    <row r="232"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</row>
    <row r="233"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</row>
    <row r="234"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</row>
    <row r="235"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</row>
    <row r="236"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</row>
    <row r="237"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</row>
    <row r="238"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</row>
    <row r="239"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</row>
    <row r="240"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</row>
    <row r="241"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</row>
    <row r="242"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</row>
    <row r="243"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</row>
    <row r="244"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</row>
    <row r="245"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</row>
    <row r="246"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</row>
    <row r="247"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</row>
    <row r="248"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</row>
    <row r="249"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</row>
    <row r="250"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</row>
    <row r="251"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</row>
    <row r="252"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</row>
    <row r="253"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</row>
    <row r="254"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</row>
    <row r="255"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</row>
    <row r="256"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</row>
    <row r="257"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</row>
    <row r="258"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</row>
    <row r="259"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</row>
    <row r="260"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</row>
    <row r="261"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</row>
    <row r="262"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</row>
    <row r="263"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</row>
    <row r="264"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</row>
    <row r="265"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</row>
    <row r="266"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</row>
    <row r="267"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</row>
    <row r="268"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</row>
    <row r="269"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</row>
    <row r="270"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</row>
    <row r="271"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</row>
    <row r="272"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</row>
    <row r="273"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</row>
    <row r="274"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</row>
    <row r="275"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</row>
    <row r="276"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</row>
    <row r="277"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</row>
    <row r="278"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</row>
    <row r="279"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</row>
    <row r="280"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</row>
    <row r="281"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</row>
    <row r="282"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</row>
    <row r="283"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</row>
    <row r="284"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</row>
    <row r="285"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</row>
    <row r="286"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</row>
    <row r="287"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</row>
    <row r="288"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</row>
    <row r="289"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</row>
    <row r="290"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</row>
    <row r="291"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</row>
    <row r="292"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</row>
    <row r="293"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</row>
    <row r="294"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</row>
    <row r="295"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</row>
    <row r="296"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</row>
    <row r="297"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</row>
    <row r="298"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</row>
    <row r="299"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</row>
    <row r="300"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</row>
    <row r="301"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</row>
    <row r="302"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</row>
    <row r="303"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</row>
    <row r="304"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</row>
    <row r="305"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</row>
    <row r="306"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</row>
    <row r="307"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</row>
    <row r="308"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</row>
    <row r="309"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</row>
    <row r="310"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</row>
    <row r="311"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</row>
    <row r="312"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</row>
    <row r="313"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</row>
    <row r="314"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</row>
    <row r="315"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</row>
    <row r="316"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</row>
    <row r="317"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</row>
    <row r="318"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</row>
    <row r="319"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</row>
    <row r="320"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</row>
    <row r="321"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</row>
    <row r="322"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</row>
    <row r="323"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</row>
    <row r="324"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</row>
    <row r="325"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</row>
    <row r="326"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</row>
    <row r="327"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</row>
    <row r="328"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</row>
    <row r="329"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</row>
    <row r="330"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</row>
    <row r="331"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</row>
    <row r="332"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</row>
    <row r="333"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</row>
    <row r="334"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</row>
    <row r="335"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</row>
    <row r="336"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</row>
    <row r="337"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</row>
    <row r="338"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</row>
    <row r="339"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</row>
    <row r="340"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</row>
    <row r="341"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</row>
    <row r="342"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</row>
    <row r="343"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</row>
    <row r="344"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</row>
    <row r="345"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</row>
    <row r="346"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</row>
    <row r="347"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</row>
    <row r="348"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</row>
    <row r="349"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</row>
    <row r="350"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</row>
    <row r="351"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</row>
    <row r="352"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</row>
    <row r="353"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</row>
    <row r="354"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</row>
    <row r="355"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</row>
    <row r="356"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</row>
    <row r="357"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</row>
    <row r="358"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</row>
    <row r="359"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</row>
    <row r="360"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</row>
    <row r="361"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</row>
    <row r="362"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</row>
    <row r="363"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</row>
    <row r="364"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</row>
    <row r="365"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</row>
    <row r="366"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</row>
    <row r="367"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</row>
    <row r="368"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</row>
    <row r="369"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</row>
    <row r="370"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</row>
    <row r="371"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</row>
    <row r="372"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</row>
    <row r="373"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</row>
    <row r="374"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</row>
    <row r="375"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</row>
    <row r="376"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</row>
    <row r="377"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</row>
    <row r="378"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</row>
    <row r="379"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</row>
    <row r="380"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</row>
    <row r="381"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</row>
    <row r="382"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</row>
    <row r="383"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</row>
    <row r="384"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</row>
    <row r="385"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</row>
    <row r="386"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</row>
    <row r="387"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</row>
    <row r="388"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</row>
    <row r="389"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</row>
    <row r="390"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</row>
    <row r="391"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</row>
    <row r="392"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</row>
    <row r="393"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</row>
    <row r="394"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</row>
    <row r="395"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</row>
    <row r="396"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</row>
    <row r="397"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</row>
    <row r="398"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</row>
    <row r="399"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</row>
    <row r="400"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</row>
    <row r="401"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</row>
    <row r="402"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</row>
    <row r="403"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</row>
    <row r="404"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</row>
    <row r="405"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</row>
    <row r="406"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</row>
    <row r="407"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</row>
    <row r="408"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</row>
    <row r="409"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</row>
    <row r="410"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</row>
    <row r="411"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</row>
    <row r="412"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</row>
    <row r="413"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</row>
    <row r="414"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</row>
    <row r="415"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</row>
    <row r="416"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</row>
    <row r="417"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</row>
    <row r="418"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</row>
    <row r="419"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</row>
    <row r="420"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</row>
    <row r="421"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</row>
    <row r="422"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</row>
    <row r="423"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</row>
    <row r="424"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</row>
    <row r="425"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</row>
    <row r="426"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</row>
    <row r="427"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</row>
    <row r="428"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</row>
    <row r="429"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</row>
    <row r="430"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</row>
    <row r="431"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</row>
    <row r="432"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</row>
    <row r="433"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</row>
    <row r="434"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</row>
    <row r="435"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</row>
    <row r="436"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</row>
    <row r="437"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</row>
    <row r="438"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</row>
    <row r="439"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</row>
    <row r="440"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</row>
    <row r="441"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</row>
    <row r="442"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</row>
    <row r="443"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</row>
    <row r="444"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</row>
    <row r="445"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</row>
    <row r="446"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</row>
    <row r="447"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</row>
    <row r="448"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</row>
    <row r="449"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</row>
    <row r="450"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</row>
    <row r="451"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</row>
    <row r="452"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</row>
    <row r="453"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</row>
    <row r="454"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</row>
    <row r="455"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</row>
    <row r="456"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</row>
    <row r="457"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</row>
    <row r="458"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</row>
    <row r="459"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</row>
    <row r="460"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</row>
    <row r="461"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</row>
    <row r="462"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</row>
    <row r="463"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</row>
    <row r="464"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</row>
    <row r="465"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</row>
    <row r="466"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</row>
    <row r="467"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</row>
    <row r="468"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</row>
    <row r="469"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</row>
    <row r="470"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</row>
    <row r="471"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</row>
    <row r="472"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</row>
    <row r="473"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</row>
    <row r="474"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</row>
    <row r="475"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</row>
    <row r="476"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</row>
    <row r="477"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</row>
    <row r="478"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</row>
    <row r="479"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</row>
    <row r="480"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</row>
    <row r="481"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</row>
    <row r="482"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</row>
    <row r="483"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</row>
    <row r="484"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</row>
    <row r="485"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</row>
    <row r="486"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</row>
    <row r="487"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</row>
    <row r="488"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</row>
    <row r="489"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</row>
    <row r="490"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</row>
    <row r="491"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</row>
    <row r="492"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</row>
    <row r="493"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</row>
    <row r="494"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</row>
    <row r="495"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</row>
    <row r="496"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</row>
    <row r="497"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</row>
    <row r="498"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</row>
    <row r="499"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</row>
    <row r="500"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</row>
    <row r="501"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</row>
    <row r="502"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</row>
    <row r="503"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</row>
    <row r="504"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</row>
    <row r="505"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</row>
    <row r="506"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</row>
    <row r="507"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</row>
    <row r="508"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</row>
    <row r="509"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</row>
    <row r="510"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</row>
    <row r="511"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</row>
    <row r="512"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</row>
    <row r="513"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</row>
    <row r="514"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</row>
    <row r="515"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</row>
    <row r="516"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</row>
    <row r="517"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</row>
    <row r="518"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</row>
    <row r="519"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</row>
    <row r="520"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</row>
    <row r="521"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</row>
    <row r="522"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</row>
    <row r="523"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</row>
    <row r="524"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</row>
    <row r="525"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</row>
    <row r="526"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</row>
    <row r="527"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</row>
    <row r="528"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</row>
    <row r="529"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</row>
    <row r="530"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</row>
    <row r="531"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</row>
    <row r="532"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</row>
    <row r="533"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</row>
    <row r="534"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</row>
    <row r="535"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</row>
    <row r="536"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</row>
    <row r="537"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</row>
    <row r="538"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</row>
    <row r="539"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</row>
    <row r="540"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</row>
    <row r="541"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</row>
    <row r="542"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</row>
    <row r="543"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</row>
    <row r="544"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</row>
    <row r="545"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</row>
    <row r="546"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</row>
    <row r="547"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</row>
    <row r="548"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</row>
    <row r="549"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</row>
    <row r="550"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</row>
    <row r="551"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</row>
    <row r="552"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</row>
    <row r="553"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</row>
    <row r="554"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</row>
    <row r="555"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</row>
    <row r="556"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</row>
    <row r="557"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</row>
    <row r="558"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</row>
    <row r="559"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</row>
    <row r="560"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</row>
    <row r="561"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</row>
    <row r="562"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</row>
    <row r="563"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</row>
    <row r="564"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</row>
    <row r="565"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</row>
    <row r="566"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</row>
    <row r="567"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</row>
    <row r="568"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</row>
    <row r="569"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</row>
    <row r="570"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</row>
    <row r="571"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</row>
    <row r="572"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</row>
    <row r="573"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</row>
    <row r="574"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</row>
    <row r="575"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</row>
    <row r="576"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</row>
    <row r="577"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</row>
    <row r="578"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</row>
    <row r="579"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</row>
    <row r="580"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</row>
    <row r="581"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</row>
    <row r="582"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</row>
    <row r="583"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</row>
    <row r="584"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</row>
    <row r="585"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</row>
    <row r="586"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</row>
    <row r="587"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</row>
    <row r="588"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</row>
    <row r="589"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</row>
    <row r="590"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</row>
    <row r="591"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</row>
    <row r="592"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</row>
    <row r="593"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</row>
    <row r="594"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</row>
    <row r="595"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</row>
    <row r="596"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</row>
    <row r="597"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</row>
    <row r="598"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</row>
    <row r="599"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</row>
    <row r="600"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</row>
    <row r="601"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</row>
    <row r="602"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</row>
    <row r="603"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</row>
    <row r="604"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</row>
    <row r="605"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</row>
    <row r="606"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</row>
    <row r="607"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</row>
    <row r="608"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</row>
    <row r="609"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</row>
    <row r="610"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</row>
    <row r="611"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</row>
    <row r="612"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</row>
    <row r="613"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</row>
    <row r="614"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</row>
    <row r="615"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</row>
    <row r="616"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</row>
    <row r="617"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</row>
    <row r="618"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</row>
    <row r="619"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</row>
    <row r="620"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</row>
    <row r="621"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</row>
    <row r="622"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</row>
    <row r="623"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</row>
    <row r="624"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</row>
    <row r="625"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</row>
    <row r="626"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</row>
    <row r="627"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</row>
    <row r="628"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</row>
    <row r="629"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</row>
    <row r="630"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</row>
    <row r="631"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</row>
    <row r="632"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</row>
    <row r="633"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</row>
    <row r="634"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</row>
    <row r="635"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</row>
    <row r="636"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</row>
    <row r="637"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</row>
    <row r="638"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</row>
    <row r="639"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</row>
    <row r="640"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</row>
    <row r="641"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</row>
    <row r="642"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</row>
    <row r="643"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</row>
    <row r="644"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</row>
    <row r="645"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</row>
    <row r="646"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</row>
    <row r="647"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</row>
    <row r="648"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</row>
    <row r="649"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</row>
    <row r="650"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</row>
    <row r="651"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</row>
    <row r="652"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</row>
    <row r="653"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</row>
    <row r="654"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</row>
    <row r="655"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</row>
    <row r="656"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</row>
    <row r="657"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</row>
    <row r="658"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</row>
    <row r="659"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</row>
    <row r="660"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</row>
    <row r="661"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</row>
    <row r="662"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</row>
    <row r="663"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</row>
    <row r="664"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</row>
    <row r="665"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</row>
    <row r="666"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</row>
    <row r="667"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</row>
    <row r="668"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</row>
    <row r="669"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</row>
    <row r="670"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</row>
    <row r="671"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</row>
    <row r="672"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</row>
    <row r="673"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</row>
    <row r="674"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</row>
    <row r="675"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</row>
    <row r="676"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</row>
    <row r="677"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</row>
    <row r="678"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</row>
    <row r="679"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</row>
    <row r="680"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</row>
    <row r="681"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</row>
    <row r="682"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</row>
    <row r="683"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</row>
    <row r="684"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</row>
    <row r="685"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</row>
    <row r="686"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</row>
    <row r="687"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</row>
    <row r="688"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</row>
    <row r="689"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</row>
    <row r="690"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</row>
    <row r="691"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</row>
    <row r="692"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</row>
    <row r="693"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</row>
    <row r="694"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</row>
    <row r="695"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</row>
    <row r="696"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</row>
    <row r="697"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</row>
    <row r="698"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</row>
    <row r="699"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</row>
    <row r="700"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</row>
    <row r="701"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</row>
    <row r="702"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</row>
    <row r="703"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</row>
    <row r="704"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</row>
    <row r="705"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</row>
    <row r="706"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</row>
    <row r="707"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</row>
    <row r="708"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</row>
    <row r="709"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</row>
    <row r="710"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</row>
    <row r="711"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</row>
    <row r="712"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</row>
    <row r="713"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</row>
    <row r="714"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</row>
    <row r="715"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</row>
    <row r="716"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</row>
    <row r="717"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</row>
    <row r="718"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</row>
    <row r="719"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</row>
    <row r="720"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</row>
    <row r="721"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</row>
    <row r="722"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</row>
    <row r="723"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</row>
    <row r="724"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</row>
    <row r="725"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</row>
    <row r="726"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</row>
    <row r="727"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</row>
    <row r="728"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</row>
    <row r="729"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</row>
    <row r="730"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</row>
    <row r="731"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</row>
    <row r="732"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</row>
    <row r="733"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</row>
    <row r="734"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</row>
    <row r="735"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</row>
    <row r="736"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</row>
    <row r="737"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</row>
    <row r="738"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</row>
    <row r="739"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</row>
    <row r="740"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</row>
    <row r="741"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</row>
    <row r="742"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</row>
    <row r="743"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</row>
    <row r="744"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</row>
    <row r="745"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</row>
    <row r="746"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</row>
    <row r="747"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</row>
    <row r="748"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</row>
    <row r="749"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</row>
    <row r="750"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</row>
    <row r="751"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</row>
    <row r="752"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</row>
    <row r="753"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</row>
    <row r="754"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</row>
    <row r="755"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</row>
    <row r="756"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</row>
    <row r="757"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</row>
    <row r="758"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</row>
    <row r="759"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</row>
    <row r="760"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</row>
    <row r="761"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</row>
    <row r="762"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</row>
    <row r="763"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</row>
    <row r="764"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</row>
    <row r="765"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</row>
    <row r="766"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</row>
    <row r="767"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</row>
    <row r="768"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</row>
    <row r="769"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</row>
    <row r="770"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</row>
    <row r="771"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</row>
    <row r="772"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</row>
    <row r="773"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</row>
    <row r="774"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</row>
    <row r="775"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</row>
    <row r="776"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</row>
    <row r="777"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</row>
    <row r="778"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</row>
    <row r="779"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</row>
    <row r="780"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</row>
    <row r="781"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</row>
    <row r="782"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</row>
    <row r="783"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</row>
    <row r="784"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</row>
    <row r="785"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</row>
    <row r="786"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</row>
    <row r="787"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</row>
    <row r="788"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</row>
    <row r="789"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</row>
    <row r="790"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</row>
    <row r="791"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</row>
    <row r="792"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</row>
    <row r="793"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</row>
    <row r="794"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</row>
    <row r="795"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</row>
    <row r="796"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</row>
    <row r="797"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</row>
    <row r="798"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</row>
    <row r="799"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</row>
    <row r="800"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</row>
    <row r="801"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</row>
    <row r="802"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</row>
    <row r="803"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</row>
    <row r="804"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</row>
    <row r="805"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</row>
    <row r="806"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</row>
    <row r="807"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</row>
    <row r="808"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</row>
    <row r="809"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</row>
    <row r="810"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</row>
    <row r="811"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</row>
    <row r="812"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</row>
    <row r="813"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</row>
    <row r="814"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</row>
    <row r="815"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</row>
    <row r="816"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</row>
    <row r="817"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</row>
    <row r="818"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</row>
    <row r="819"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</row>
    <row r="820"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</row>
    <row r="821"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</row>
    <row r="822"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</row>
    <row r="823"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</row>
    <row r="824"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</row>
    <row r="825"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</row>
    <row r="826"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</row>
    <row r="827"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</row>
    <row r="828"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</row>
    <row r="829"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</row>
    <row r="830"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</row>
    <row r="831"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</row>
    <row r="832"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</row>
    <row r="833"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</row>
    <row r="834"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</row>
    <row r="835"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</row>
    <row r="836"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</row>
    <row r="837"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</row>
    <row r="838"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</row>
    <row r="839"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</row>
    <row r="840"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</row>
    <row r="841"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</row>
    <row r="842"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</row>
    <row r="843"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</row>
    <row r="844"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</row>
    <row r="845"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</row>
    <row r="846"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</row>
    <row r="847"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</row>
    <row r="848"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</row>
    <row r="849"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</row>
    <row r="850"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</row>
    <row r="851"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</row>
    <row r="852"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</row>
    <row r="853"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</row>
    <row r="854"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</row>
    <row r="855"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</row>
    <row r="856"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</row>
    <row r="857"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</row>
    <row r="858"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</row>
    <row r="859"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</row>
    <row r="860"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</row>
    <row r="861"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</row>
    <row r="862"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</row>
    <row r="863"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</row>
    <row r="864"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</row>
    <row r="865"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</row>
    <row r="866"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</row>
    <row r="867"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</row>
    <row r="868"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</row>
    <row r="869"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</row>
    <row r="870"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</row>
    <row r="871"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</row>
    <row r="872"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</row>
    <row r="873"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</row>
    <row r="874"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</row>
    <row r="875"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</row>
    <row r="876"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</row>
    <row r="877"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</row>
    <row r="878"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</row>
    <row r="879"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</row>
    <row r="880"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</row>
    <row r="881"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</row>
    <row r="882"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</row>
    <row r="883"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</row>
    <row r="884"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</row>
    <row r="885"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</row>
    <row r="886"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</row>
    <row r="887"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</row>
    <row r="888"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</row>
    <row r="889"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</row>
    <row r="890"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</row>
    <row r="891"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</row>
    <row r="892"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</row>
    <row r="893"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</row>
    <row r="894"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</row>
    <row r="895"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</row>
    <row r="896"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</row>
    <row r="897"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</row>
    <row r="898"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</row>
    <row r="899"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</row>
    <row r="900"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</row>
    <row r="901"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</row>
    <row r="902"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</row>
    <row r="903"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</row>
    <row r="904"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</row>
    <row r="905"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</row>
    <row r="906"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</row>
    <row r="907"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</row>
    <row r="908"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</row>
    <row r="909"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</row>
    <row r="910"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</row>
    <row r="911"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</row>
    <row r="912"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</row>
    <row r="913"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</row>
    <row r="914"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</row>
    <row r="915"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</row>
    <row r="916"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</row>
    <row r="917"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</row>
    <row r="918"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</row>
    <row r="919"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</row>
    <row r="920"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</row>
    <row r="921"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</row>
    <row r="922"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</row>
    <row r="923"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</row>
    <row r="924"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</row>
    <row r="925"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</row>
    <row r="926"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</row>
    <row r="927"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</row>
    <row r="928"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</row>
    <row r="929"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</row>
    <row r="930"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</row>
    <row r="931"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</row>
    <row r="932"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</row>
    <row r="933"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</row>
    <row r="934"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</row>
    <row r="935"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</row>
    <row r="936"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</row>
    <row r="937"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</row>
    <row r="938"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</row>
    <row r="939"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</row>
    <row r="940"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</row>
    <row r="941"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</row>
    <row r="942"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</row>
    <row r="943"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</row>
    <row r="944"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</row>
    <row r="945"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</row>
    <row r="946"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</row>
    <row r="947"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</row>
    <row r="948"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</row>
    <row r="949"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</row>
    <row r="950"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</row>
    <row r="951"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</row>
    <row r="952"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</row>
    <row r="953"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</row>
    <row r="954"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</row>
    <row r="955"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</row>
    <row r="956"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</row>
    <row r="957"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</row>
    <row r="958"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</row>
    <row r="959"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</row>
    <row r="960"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</row>
    <row r="961"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</row>
    <row r="962"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</row>
    <row r="963"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</row>
    <row r="964"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</row>
    <row r="965"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</row>
    <row r="966"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</row>
    <row r="967"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</row>
    <row r="968"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</row>
    <row r="969"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</row>
    <row r="970"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</row>
    <row r="971"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</row>
    <row r="972"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</row>
    <row r="973"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</row>
    <row r="974"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</row>
    <row r="975"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</row>
    <row r="976"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</row>
    <row r="977"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</row>
    <row r="978"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</row>
    <row r="979"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</row>
    <row r="980"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</row>
    <row r="981"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</row>
    <row r="982"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</row>
    <row r="983"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</row>
    <row r="984"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</row>
    <row r="985"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</row>
    <row r="986"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</row>
    <row r="987"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</row>
    <row r="988"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</row>
    <row r="989"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</row>
    <row r="990"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</row>
    <row r="991"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</row>
    <row r="992"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</row>
    <row r="993"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</row>
    <row r="994"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</row>
    <row r="995"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</row>
    <row r="996"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</row>
    <row r="997"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</row>
    <row r="998"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</row>
    <row r="999"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</row>
    <row r="1000"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</row>
    <row r="1001"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</row>
    <row r="1002"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</row>
    <row r="1003"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</row>
    <row r="1004"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</row>
    <row r="1005"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</row>
    <row r="1006"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</row>
    <row r="1007"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</row>
    <row r="1008"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</row>
    <row r="1009"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</row>
    <row r="1010"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</row>
    <row r="1011"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</row>
    <row r="1012"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</row>
    <row r="1013"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</row>
    <row r="1014"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</row>
    <row r="1015"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</row>
    <row r="1016"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</row>
    <row r="1017"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</row>
    <row r="1018"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</row>
    <row r="1019"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</row>
    <row r="1020"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</row>
    <row r="1021"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</row>
    <row r="1022"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</row>
    <row r="1023"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</row>
    <row r="1024"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</row>
    <row r="1025"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</row>
    <row r="1026"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</row>
    <row r="1027"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</row>
    <row r="1028"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</row>
    <row r="1029"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</row>
    <row r="1030"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</row>
    <row r="1031"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</row>
    <row r="1032"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</row>
    <row r="1033"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</row>
    <row r="1034"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</row>
    <row r="1035"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</row>
    <row r="1036"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</row>
    <row r="1037"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</row>
    <row r="1038"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</row>
    <row r="1039"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</row>
    <row r="1040"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</row>
    <row r="1041"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</row>
    <row r="1042"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</row>
    <row r="1043"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</row>
    <row r="1044"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</row>
    <row r="1045"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</row>
    <row r="1046"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</row>
    <row r="1047"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</row>
    <row r="1048"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</row>
    <row r="1049"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</row>
    <row r="1050"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</row>
    <row r="1051"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</row>
    <row r="1052"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</row>
    <row r="1053"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</row>
    <row r="1054"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</row>
    <row r="1055"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</row>
    <row r="1056"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</row>
    <row r="1057"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</row>
    <row r="1058"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</row>
    <row r="1059"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</row>
    <row r="1060"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</row>
    <row r="1061"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</row>
    <row r="1062"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</row>
    <row r="1063"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</row>
    <row r="1064"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</row>
    <row r="1065"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</row>
    <row r="1066"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</row>
    <row r="1067"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</row>
    <row r="1068"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</row>
    <row r="1069"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</row>
    <row r="1070"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</row>
    <row r="1071"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</row>
    <row r="1072"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</row>
    <row r="1073"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</row>
    <row r="1074"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</row>
    <row r="1075"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</row>
    <row r="1076"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</row>
    <row r="1077"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</row>
    <row r="1078"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</row>
    <row r="1079"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</row>
    <row r="1080"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</row>
    <row r="1081"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</row>
    <row r="1082"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</row>
    <row r="1083"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</row>
    <row r="1084"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</row>
    <row r="1085"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</row>
    <row r="1086"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</row>
    <row r="1087"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</row>
    <row r="1088"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</row>
    <row r="1089"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</row>
    <row r="1090"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</row>
    <row r="1091"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</row>
    <row r="1092"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</row>
    <row r="1093"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</row>
    <row r="1094"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</row>
    <row r="1095"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</row>
    <row r="1096"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</row>
    <row r="1097"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</row>
    <row r="1098"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</row>
    <row r="1099"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</row>
    <row r="1100"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</row>
    <row r="1101"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</row>
    <row r="1102"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</row>
    <row r="1103"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</row>
    <row r="1104"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</row>
    <row r="1105"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</row>
    <row r="1106"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</row>
    <row r="1107"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</row>
    <row r="1108"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</row>
    <row r="1109"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</row>
    <row r="1110"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</row>
    <row r="1111"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</row>
    <row r="1112"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</row>
    <row r="1113"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</row>
    <row r="1114"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</row>
    <row r="1115"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</row>
    <row r="1116"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</row>
    <row r="1117"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</row>
    <row r="1118"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</row>
    <row r="1119"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</row>
    <row r="1120"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</row>
    <row r="1121"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</row>
    <row r="1122"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</row>
    <row r="1123"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</row>
    <row r="1124"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</row>
    <row r="1125"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</row>
    <row r="1126"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</row>
    <row r="1127"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</row>
    <row r="1128"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</row>
    <row r="1129"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</row>
    <row r="1130"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</row>
    <row r="1131"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</row>
    <row r="1132"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</row>
    <row r="1133"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</row>
    <row r="1134"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</row>
    <row r="1135"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</row>
    <row r="1136"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</row>
    <row r="1137"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</row>
    <row r="1138"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</row>
    <row r="1139"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</row>
    <row r="1140"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</row>
    <row r="1141"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</row>
    <row r="1142"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</row>
    <row r="1143"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</row>
    <row r="1144"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</row>
    <row r="1145"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</row>
    <row r="1146"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</row>
    <row r="1147"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</row>
    <row r="1148"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</row>
    <row r="1149"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</row>
    <row r="1150"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</row>
    <row r="1151"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</row>
    <row r="1152"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</row>
    <row r="1153"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</row>
    <row r="1154"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</row>
    <row r="1155"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</row>
    <row r="1156"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</row>
    <row r="1157"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</row>
    <row r="1158"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</row>
    <row r="1159"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</row>
    <row r="1160"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</row>
    <row r="1161"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</row>
    <row r="1162"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</row>
    <row r="1163"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</row>
    <row r="1164"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</row>
    <row r="1165"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</row>
    <row r="1166"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</row>
    <row r="1167"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</row>
    <row r="1168"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</row>
    <row r="1169"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</row>
    <row r="1170"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</row>
    <row r="1171"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</row>
    <row r="1172"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</row>
    <row r="1173"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</row>
    <row r="1174"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</row>
    <row r="1175"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</row>
    <row r="1176"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</row>
    <row r="1177"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</row>
    <row r="1178"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</row>
    <row r="1179"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</row>
    <row r="1180"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</row>
    <row r="1181"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</row>
    <row r="1182"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</row>
    <row r="1183"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</row>
    <row r="1184"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</row>
    <row r="1185"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</row>
    <row r="1186"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</row>
    <row r="1187"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</row>
    <row r="1188"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</row>
    <row r="1189"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</row>
    <row r="1190"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</row>
    <row r="1191"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</row>
    <row r="1192"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</row>
    <row r="1193"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</row>
    <row r="1194"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</row>
    <row r="1195"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</row>
    <row r="1196"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</row>
    <row r="1197"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</row>
    <row r="1198"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</row>
    <row r="1199"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</row>
    <row r="1200"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</row>
    <row r="1201"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</row>
    <row r="1202"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</row>
    <row r="1203"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</row>
    <row r="1204"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</row>
    <row r="1205"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</row>
    <row r="1206"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</row>
    <row r="1207"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</row>
    <row r="1208"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</row>
    <row r="1209"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</row>
    <row r="1210"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</row>
    <row r="1211"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</row>
    <row r="1212"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</row>
    <row r="1213"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</row>
    <row r="1214"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</row>
    <row r="1215"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</row>
    <row r="1216"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</row>
    <row r="1217"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</row>
    <row r="1218"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</row>
    <row r="1219"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</row>
    <row r="1220"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</row>
    <row r="1221"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</row>
    <row r="1222"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</row>
    <row r="1223"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</row>
    <row r="1224"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</row>
    <row r="1225"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</row>
    <row r="1226"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</row>
    <row r="1227"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</row>
    <row r="1228"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</row>
    <row r="1229"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</row>
    <row r="1230"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</row>
    <row r="1231"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</row>
    <row r="1232"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</row>
    <row r="1233"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</row>
    <row r="1234"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</row>
    <row r="1235"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</row>
    <row r="1236"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9"/>
    </row>
    <row r="1237"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</row>
    <row r="1238"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</row>
    <row r="1239"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</row>
    <row r="1240"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</row>
    <row r="1241"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</row>
    <row r="1242"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</row>
    <row r="1243"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</row>
    <row r="1244"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</row>
    <row r="1245"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</row>
    <row r="1246"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</row>
    <row r="1247"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</row>
    <row r="1248"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9"/>
    </row>
    <row r="1249"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</row>
    <row r="1250"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</row>
    <row r="1251"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</row>
    <row r="1252"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</row>
    <row r="1253"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</row>
    <row r="1254"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</row>
    <row r="1255"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</row>
    <row r="1256"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</row>
    <row r="1257"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</row>
    <row r="1258"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</row>
    <row r="1259"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</row>
    <row r="1260"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</row>
    <row r="1261"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</row>
    <row r="1262"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</row>
    <row r="1263"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</row>
    <row r="1264"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</row>
    <row r="1265"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</row>
    <row r="1266"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</row>
    <row r="1267"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</row>
    <row r="1268"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</row>
    <row r="1269"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</row>
    <row r="1270"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</row>
    <row r="1271"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</row>
    <row r="1272"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</row>
    <row r="1273"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</row>
    <row r="1274"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</row>
    <row r="1275"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</row>
    <row r="1276"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</row>
    <row r="1277"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</row>
    <row r="1278"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</row>
    <row r="1279"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</row>
    <row r="1280"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</row>
    <row r="1281"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</row>
    <row r="1282"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</row>
    <row r="1283"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</row>
    <row r="1284"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</row>
    <row r="1285"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</row>
    <row r="1286"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</row>
    <row r="1287"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</row>
    <row r="1288">
      <c r="D1288" s="9"/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</row>
    <row r="1289"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</row>
    <row r="1290"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</row>
    <row r="1291"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</row>
    <row r="1292"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</row>
    <row r="1293"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</row>
    <row r="1294"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</row>
    <row r="1295"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</row>
    <row r="1296">
      <c r="D1296" s="9"/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</row>
    <row r="1297"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</row>
    <row r="1298"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</row>
    <row r="1299"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</row>
    <row r="1300"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</row>
    <row r="1301"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</row>
    <row r="1302"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</row>
    <row r="1303"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</row>
    <row r="1304"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</row>
    <row r="1305"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</row>
    <row r="1306"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</row>
    <row r="1307"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</row>
    <row r="1308">
      <c r="D1308" s="9"/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</row>
    <row r="1309"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</row>
    <row r="1310"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</row>
    <row r="1311"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</row>
    <row r="1312">
      <c r="D1312" s="9"/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9"/>
    </row>
    <row r="1313"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</row>
    <row r="1314"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</row>
    <row r="1315"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</row>
    <row r="1316"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</row>
    <row r="1317">
      <c r="D1317" s="9"/>
      <c r="E1317" s="9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9"/>
    </row>
    <row r="1318">
      <c r="D1318" s="9"/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9"/>
    </row>
    <row r="1319"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</row>
    <row r="1320"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9"/>
    </row>
    <row r="1321"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</row>
    <row r="1322"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</row>
    <row r="1323">
      <c r="D1323" s="9"/>
      <c r="E1323" s="9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9"/>
      <c r="R1323" s="9"/>
      <c r="S1323" s="9"/>
    </row>
    <row r="1324">
      <c r="D1324" s="9"/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9"/>
    </row>
    <row r="1325"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</row>
    <row r="1326">
      <c r="D1326" s="9"/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/>
    </row>
    <row r="1327">
      <c r="D1327" s="9"/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</row>
    <row r="1328"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</row>
    <row r="1329">
      <c r="D1329" s="9"/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9"/>
    </row>
    <row r="1330">
      <c r="D1330" s="9"/>
      <c r="E1330" s="9"/>
      <c r="F1330" s="9"/>
      <c r="G1330" s="9"/>
      <c r="H1330" s="9"/>
      <c r="I1330" s="9"/>
      <c r="J1330" s="9"/>
      <c r="K1330" s="9"/>
      <c r="L1330" s="9"/>
      <c r="M1330" s="9"/>
      <c r="N1330" s="9"/>
      <c r="O1330" s="9"/>
      <c r="P1330" s="9"/>
      <c r="Q1330" s="9"/>
      <c r="R1330" s="9"/>
      <c r="S1330" s="9"/>
    </row>
    <row r="1331"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</row>
    <row r="1332">
      <c r="D1332" s="9"/>
      <c r="E1332" s="9"/>
      <c r="F1332" s="9"/>
      <c r="G1332" s="9"/>
      <c r="H1332" s="9"/>
      <c r="I1332" s="9"/>
      <c r="J1332" s="9"/>
      <c r="K1332" s="9"/>
      <c r="L1332" s="9"/>
      <c r="M1332" s="9"/>
      <c r="N1332" s="9"/>
      <c r="O1332" s="9"/>
      <c r="P1332" s="9"/>
      <c r="Q1332" s="9"/>
      <c r="R1332" s="9"/>
      <c r="S1332" s="9"/>
    </row>
    <row r="1333">
      <c r="D1333" s="9"/>
      <c r="E1333" s="9"/>
      <c r="F1333" s="9"/>
      <c r="G1333" s="9"/>
      <c r="H1333" s="9"/>
      <c r="I1333" s="9"/>
      <c r="J1333" s="9"/>
      <c r="K1333" s="9"/>
      <c r="L1333" s="9"/>
      <c r="M1333" s="9"/>
      <c r="N1333" s="9"/>
      <c r="O1333" s="9"/>
      <c r="P1333" s="9"/>
      <c r="Q1333" s="9"/>
      <c r="R1333" s="9"/>
      <c r="S1333" s="9"/>
    </row>
    <row r="1334"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</row>
    <row r="1335">
      <c r="D1335" s="9"/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</row>
    <row r="1336">
      <c r="D1336" s="9"/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/>
    </row>
    <row r="1337"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</row>
    <row r="1338"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</row>
    <row r="1339">
      <c r="D1339" s="9"/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9"/>
      <c r="R1339" s="9"/>
      <c r="S1339" s="9"/>
    </row>
    <row r="1340">
      <c r="D1340" s="9"/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</row>
    <row r="1341">
      <c r="D1341" s="9"/>
      <c r="E1341" s="9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</row>
    <row r="1342">
      <c r="D1342" s="9"/>
      <c r="E1342" s="9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9"/>
    </row>
    <row r="1343"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</row>
    <row r="1344">
      <c r="D1344" s="9"/>
      <c r="E1344" s="9"/>
      <c r="F1344" s="9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</row>
    <row r="1345">
      <c r="D1345" s="9"/>
      <c r="E1345" s="9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</row>
    <row r="1346">
      <c r="D1346" s="9"/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</row>
    <row r="1347">
      <c r="D1347" s="9"/>
      <c r="E1347" s="9"/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</row>
    <row r="1348">
      <c r="D1348" s="9"/>
      <c r="E1348" s="9"/>
      <c r="F1348" s="9"/>
      <c r="G1348" s="9"/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</row>
    <row r="1349"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</row>
    <row r="1350">
      <c r="D1350" s="9"/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</row>
    <row r="1351">
      <c r="D1351" s="9"/>
      <c r="E1351" s="9"/>
      <c r="F1351" s="9"/>
      <c r="G1351" s="9"/>
      <c r="H1351" s="9"/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9"/>
    </row>
    <row r="1352">
      <c r="D1352" s="9"/>
      <c r="E1352" s="9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</row>
    <row r="1353">
      <c r="D1353" s="9"/>
      <c r="E1353" s="9"/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9"/>
      <c r="R1353" s="9"/>
      <c r="S1353" s="9"/>
    </row>
    <row r="1354">
      <c r="D1354" s="9"/>
      <c r="E1354" s="9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</row>
    <row r="1355">
      <c r="D1355" s="9"/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</row>
    <row r="1356">
      <c r="D1356" s="9"/>
      <c r="E1356" s="9"/>
      <c r="F1356" s="9"/>
      <c r="G1356" s="9"/>
      <c r="H1356" s="9"/>
      <c r="I1356" s="9"/>
      <c r="J1356" s="9"/>
      <c r="K1356" s="9"/>
      <c r="L1356" s="9"/>
      <c r="M1356" s="9"/>
      <c r="N1356" s="9"/>
      <c r="O1356" s="9"/>
      <c r="P1356" s="9"/>
      <c r="Q1356" s="9"/>
      <c r="R1356" s="9"/>
      <c r="S1356" s="9"/>
    </row>
    <row r="1357">
      <c r="D1357" s="9"/>
      <c r="E1357" s="9"/>
      <c r="F1357" s="9"/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</row>
    <row r="1358">
      <c r="D1358" s="9"/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</row>
    <row r="1359">
      <c r="D1359" s="9"/>
      <c r="E1359" s="9"/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9"/>
    </row>
    <row r="1360">
      <c r="D1360" s="9"/>
      <c r="E1360" s="9"/>
      <c r="F1360" s="9"/>
      <c r="G1360" s="9"/>
      <c r="H1360" s="9"/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</row>
    <row r="1361"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</row>
    <row r="1362">
      <c r="D1362" s="9"/>
      <c r="E1362" s="9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9"/>
    </row>
    <row r="1363">
      <c r="D1363" s="9"/>
      <c r="E1363" s="9"/>
      <c r="F1363" s="9"/>
      <c r="G1363" s="9"/>
      <c r="H1363" s="9"/>
      <c r="I1363" s="9"/>
      <c r="J1363" s="9"/>
      <c r="K1363" s="9"/>
      <c r="L1363" s="9"/>
      <c r="M1363" s="9"/>
      <c r="N1363" s="9"/>
      <c r="O1363" s="9"/>
      <c r="P1363" s="9"/>
      <c r="Q1363" s="9"/>
      <c r="R1363" s="9"/>
      <c r="S1363" s="9"/>
    </row>
    <row r="1364">
      <c r="D1364" s="9"/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</row>
    <row r="1365">
      <c r="D1365" s="9"/>
      <c r="E1365" s="9"/>
      <c r="F1365" s="9"/>
      <c r="G1365" s="9"/>
      <c r="H1365" s="9"/>
      <c r="I1365" s="9"/>
      <c r="J1365" s="9"/>
      <c r="K1365" s="9"/>
      <c r="L1365" s="9"/>
      <c r="M1365" s="9"/>
      <c r="N1365" s="9"/>
      <c r="O1365" s="9"/>
      <c r="P1365" s="9"/>
      <c r="Q1365" s="9"/>
      <c r="R1365" s="9"/>
      <c r="S1365" s="9"/>
    </row>
    <row r="1366">
      <c r="D1366" s="9"/>
      <c r="E1366" s="9"/>
      <c r="F1366" s="9"/>
      <c r="G1366" s="9"/>
      <c r="H1366" s="9"/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</row>
    <row r="1367">
      <c r="D1367" s="9"/>
      <c r="E1367" s="9"/>
      <c r="F1367" s="9"/>
      <c r="G1367" s="9"/>
      <c r="H1367" s="9"/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9"/>
    </row>
    <row r="1368">
      <c r="D1368" s="9"/>
      <c r="E1368" s="9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9"/>
    </row>
    <row r="1369">
      <c r="D1369" s="9"/>
      <c r="E1369" s="9"/>
      <c r="F1369" s="9"/>
      <c r="G1369" s="9"/>
      <c r="H1369" s="9"/>
      <c r="I1369" s="9"/>
      <c r="J1369" s="9"/>
      <c r="K1369" s="9"/>
      <c r="L1369" s="9"/>
      <c r="M1369" s="9"/>
      <c r="N1369" s="9"/>
      <c r="O1369" s="9"/>
      <c r="P1369" s="9"/>
      <c r="Q1369" s="9"/>
      <c r="R1369" s="9"/>
      <c r="S1369" s="9"/>
    </row>
    <row r="1370">
      <c r="D1370" s="9"/>
      <c r="E1370" s="9"/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/>
    </row>
    <row r="1371">
      <c r="D1371" s="9"/>
      <c r="E1371" s="9"/>
      <c r="F1371" s="9"/>
      <c r="G1371" s="9"/>
      <c r="H1371" s="9"/>
      <c r="I1371" s="9"/>
      <c r="J1371" s="9"/>
      <c r="K1371" s="9"/>
      <c r="L1371" s="9"/>
      <c r="M1371" s="9"/>
      <c r="N1371" s="9"/>
      <c r="O1371" s="9"/>
      <c r="P1371" s="9"/>
      <c r="Q1371" s="9"/>
      <c r="R1371" s="9"/>
      <c r="S1371" s="9"/>
    </row>
    <row r="1372">
      <c r="D1372" s="9"/>
      <c r="E1372" s="9"/>
      <c r="F1372" s="9"/>
      <c r="G1372" s="9"/>
      <c r="H1372" s="9"/>
      <c r="I1372" s="9"/>
      <c r="J1372" s="9"/>
      <c r="K1372" s="9"/>
      <c r="L1372" s="9"/>
      <c r="M1372" s="9"/>
      <c r="N1372" s="9"/>
      <c r="O1372" s="9"/>
      <c r="P1372" s="9"/>
      <c r="Q1372" s="9"/>
      <c r="R1372" s="9"/>
      <c r="S1372" s="9"/>
    </row>
    <row r="1373">
      <c r="D1373" s="9"/>
      <c r="E1373" s="9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9"/>
    </row>
    <row r="1374">
      <c r="D1374" s="9"/>
      <c r="E1374" s="9"/>
      <c r="F1374" s="9"/>
      <c r="G1374" s="9"/>
      <c r="H1374" s="9"/>
      <c r="I1374" s="9"/>
      <c r="J1374" s="9"/>
      <c r="K1374" s="9"/>
      <c r="L1374" s="9"/>
      <c r="M1374" s="9"/>
      <c r="N1374" s="9"/>
      <c r="O1374" s="9"/>
      <c r="P1374" s="9"/>
      <c r="Q1374" s="9"/>
      <c r="R1374" s="9"/>
      <c r="S1374" s="9"/>
    </row>
    <row r="1375">
      <c r="D1375" s="9"/>
      <c r="E1375" s="9"/>
      <c r="F1375" s="9"/>
      <c r="G1375" s="9"/>
      <c r="H1375" s="9"/>
      <c r="I1375" s="9"/>
      <c r="J1375" s="9"/>
      <c r="K1375" s="9"/>
      <c r="L1375" s="9"/>
      <c r="M1375" s="9"/>
      <c r="N1375" s="9"/>
      <c r="O1375" s="9"/>
      <c r="P1375" s="9"/>
      <c r="Q1375" s="9"/>
      <c r="R1375" s="9"/>
      <c r="S1375" s="9"/>
    </row>
    <row r="1376">
      <c r="D1376" s="9"/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</row>
    <row r="1377">
      <c r="D1377" s="9"/>
      <c r="E1377" s="9"/>
      <c r="F1377" s="9"/>
      <c r="G1377" s="9"/>
      <c r="H1377" s="9"/>
      <c r="I1377" s="9"/>
      <c r="J1377" s="9"/>
      <c r="K1377" s="9"/>
      <c r="L1377" s="9"/>
      <c r="M1377" s="9"/>
      <c r="N1377" s="9"/>
      <c r="O1377" s="9"/>
      <c r="P1377" s="9"/>
      <c r="Q1377" s="9"/>
      <c r="R1377" s="9"/>
      <c r="S1377" s="9"/>
    </row>
    <row r="1378">
      <c r="D1378" s="9"/>
      <c r="E1378" s="9"/>
      <c r="F1378" s="9"/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9"/>
    </row>
    <row r="1379">
      <c r="D1379" s="9"/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</row>
    <row r="1380">
      <c r="D1380" s="9"/>
      <c r="E1380" s="9"/>
      <c r="F1380" s="9"/>
      <c r="G1380" s="9"/>
      <c r="H1380" s="9"/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</row>
    <row r="1381">
      <c r="D1381" s="9"/>
      <c r="E1381" s="9"/>
      <c r="F1381" s="9"/>
      <c r="G1381" s="9"/>
      <c r="H1381" s="9"/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9"/>
    </row>
    <row r="1382">
      <c r="D1382" s="9"/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</row>
    <row r="1383">
      <c r="D1383" s="9"/>
      <c r="E1383" s="9"/>
      <c r="F1383" s="9"/>
      <c r="G1383" s="9"/>
      <c r="H1383" s="9"/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9"/>
    </row>
    <row r="1384">
      <c r="D1384" s="9"/>
      <c r="E1384" s="9"/>
      <c r="F1384" s="9"/>
      <c r="G1384" s="9"/>
      <c r="H1384" s="9"/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9"/>
    </row>
    <row r="1385">
      <c r="D1385" s="9"/>
      <c r="E1385" s="9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</row>
    <row r="1386">
      <c r="D1386" s="9"/>
      <c r="E1386" s="9"/>
      <c r="F1386" s="9"/>
      <c r="G1386" s="9"/>
      <c r="H1386" s="9"/>
      <c r="I1386" s="9"/>
      <c r="J1386" s="9"/>
      <c r="K1386" s="9"/>
      <c r="L1386" s="9"/>
      <c r="M1386" s="9"/>
      <c r="N1386" s="9"/>
      <c r="O1386" s="9"/>
      <c r="P1386" s="9"/>
      <c r="Q1386" s="9"/>
      <c r="R1386" s="9"/>
      <c r="S1386" s="9"/>
    </row>
    <row r="1387">
      <c r="D1387" s="9"/>
      <c r="E1387" s="9"/>
      <c r="F1387" s="9"/>
      <c r="G1387" s="9"/>
      <c r="H1387" s="9"/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9"/>
    </row>
    <row r="1388">
      <c r="D1388" s="9"/>
      <c r="E1388" s="9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</row>
    <row r="1389">
      <c r="D1389" s="9"/>
      <c r="E1389" s="9"/>
      <c r="F1389" s="9"/>
      <c r="G1389" s="9"/>
      <c r="H1389" s="9"/>
      <c r="I1389" s="9"/>
      <c r="J1389" s="9"/>
      <c r="K1389" s="9"/>
      <c r="L1389" s="9"/>
      <c r="M1389" s="9"/>
      <c r="N1389" s="9"/>
      <c r="O1389" s="9"/>
      <c r="P1389" s="9"/>
      <c r="Q1389" s="9"/>
      <c r="R1389" s="9"/>
      <c r="S1389" s="9"/>
    </row>
    <row r="1390">
      <c r="D1390" s="9"/>
      <c r="E1390" s="9"/>
      <c r="F1390" s="9"/>
      <c r="G1390" s="9"/>
      <c r="H1390" s="9"/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9"/>
    </row>
    <row r="1391">
      <c r="D1391" s="9"/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</row>
    <row r="1392">
      <c r="D1392" s="9"/>
      <c r="E1392" s="9"/>
      <c r="F1392" s="9"/>
      <c r="G1392" s="9"/>
      <c r="H1392" s="9"/>
      <c r="I1392" s="9"/>
      <c r="J1392" s="9"/>
      <c r="K1392" s="9"/>
      <c r="L1392" s="9"/>
      <c r="M1392" s="9"/>
      <c r="N1392" s="9"/>
      <c r="O1392" s="9"/>
      <c r="P1392" s="9"/>
      <c r="Q1392" s="9"/>
      <c r="R1392" s="9"/>
      <c r="S1392" s="9"/>
    </row>
    <row r="1393">
      <c r="D1393" s="9"/>
      <c r="E1393" s="9"/>
      <c r="F1393" s="9"/>
      <c r="G1393" s="9"/>
      <c r="H1393" s="9"/>
      <c r="I1393" s="9"/>
      <c r="J1393" s="9"/>
      <c r="K1393" s="9"/>
      <c r="L1393" s="9"/>
      <c r="M1393" s="9"/>
      <c r="N1393" s="9"/>
      <c r="O1393" s="9"/>
      <c r="P1393" s="9"/>
      <c r="Q1393" s="9"/>
      <c r="R1393" s="9"/>
      <c r="S1393" s="9"/>
    </row>
    <row r="1394">
      <c r="D1394" s="9"/>
      <c r="E1394" s="9"/>
      <c r="F1394" s="9"/>
      <c r="G1394" s="9"/>
      <c r="H1394" s="9"/>
      <c r="I1394" s="9"/>
      <c r="J1394" s="9"/>
      <c r="K1394" s="9"/>
      <c r="L1394" s="9"/>
      <c r="M1394" s="9"/>
      <c r="N1394" s="9"/>
      <c r="O1394" s="9"/>
      <c r="P1394" s="9"/>
      <c r="Q1394" s="9"/>
      <c r="R1394" s="9"/>
      <c r="S1394" s="9"/>
    </row>
    <row r="1395">
      <c r="D1395" s="9"/>
      <c r="E1395" s="9"/>
      <c r="F1395" s="9"/>
      <c r="G1395" s="9"/>
      <c r="H1395" s="9"/>
      <c r="I1395" s="9"/>
      <c r="J1395" s="9"/>
      <c r="K1395" s="9"/>
      <c r="L1395" s="9"/>
      <c r="M1395" s="9"/>
      <c r="N1395" s="9"/>
      <c r="O1395" s="9"/>
      <c r="P1395" s="9"/>
      <c r="Q1395" s="9"/>
      <c r="R1395" s="9"/>
      <c r="S1395" s="9"/>
    </row>
    <row r="1396">
      <c r="D1396" s="9"/>
      <c r="E1396" s="9"/>
      <c r="F1396" s="9"/>
      <c r="G1396" s="9"/>
      <c r="H1396" s="9"/>
      <c r="I1396" s="9"/>
      <c r="J1396" s="9"/>
      <c r="K1396" s="9"/>
      <c r="L1396" s="9"/>
      <c r="M1396" s="9"/>
      <c r="N1396" s="9"/>
      <c r="O1396" s="9"/>
      <c r="P1396" s="9"/>
      <c r="Q1396" s="9"/>
      <c r="R1396" s="9"/>
      <c r="S1396" s="9"/>
    </row>
    <row r="1397">
      <c r="D1397" s="9"/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</row>
    <row r="1398">
      <c r="D1398" s="9"/>
      <c r="E1398" s="9"/>
      <c r="F1398" s="9"/>
      <c r="G1398" s="9"/>
      <c r="H1398" s="9"/>
      <c r="I1398" s="9"/>
      <c r="J1398" s="9"/>
      <c r="K1398" s="9"/>
      <c r="L1398" s="9"/>
      <c r="M1398" s="9"/>
      <c r="N1398" s="9"/>
      <c r="O1398" s="9"/>
      <c r="P1398" s="9"/>
      <c r="Q1398" s="9"/>
      <c r="R1398" s="9"/>
      <c r="S1398" s="9"/>
    </row>
    <row r="1399">
      <c r="D1399" s="9"/>
      <c r="E1399" s="9"/>
      <c r="F1399" s="9"/>
      <c r="G1399" s="9"/>
      <c r="H1399" s="9"/>
      <c r="I1399" s="9"/>
      <c r="J1399" s="9"/>
      <c r="K1399" s="9"/>
      <c r="L1399" s="9"/>
      <c r="M1399" s="9"/>
      <c r="N1399" s="9"/>
      <c r="O1399" s="9"/>
      <c r="P1399" s="9"/>
      <c r="Q1399" s="9"/>
      <c r="R1399" s="9"/>
      <c r="S1399" s="9"/>
    </row>
    <row r="1400">
      <c r="D1400" s="9"/>
      <c r="E1400" s="9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</row>
    <row r="1401">
      <c r="D1401" s="9"/>
      <c r="E1401" s="9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9"/>
    </row>
    <row r="1402">
      <c r="D1402" s="9"/>
      <c r="E1402" s="9"/>
      <c r="F1402" s="9"/>
      <c r="G1402" s="9"/>
      <c r="H1402" s="9"/>
      <c r="I1402" s="9"/>
      <c r="J1402" s="9"/>
      <c r="K1402" s="9"/>
      <c r="L1402" s="9"/>
      <c r="M1402" s="9"/>
      <c r="N1402" s="9"/>
      <c r="O1402" s="9"/>
      <c r="P1402" s="9"/>
      <c r="Q1402" s="9"/>
      <c r="R1402" s="9"/>
      <c r="S1402" s="9"/>
    </row>
    <row r="1403">
      <c r="D1403" s="9"/>
      <c r="E1403" s="9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</row>
    <row r="1404">
      <c r="D1404" s="9"/>
      <c r="E1404" s="9"/>
      <c r="F1404" s="9"/>
      <c r="G1404" s="9"/>
      <c r="H1404" s="9"/>
      <c r="I1404" s="9"/>
      <c r="J1404" s="9"/>
      <c r="K1404" s="9"/>
      <c r="L1404" s="9"/>
      <c r="M1404" s="9"/>
      <c r="N1404" s="9"/>
      <c r="O1404" s="9"/>
      <c r="P1404" s="9"/>
      <c r="Q1404" s="9"/>
      <c r="R1404" s="9"/>
      <c r="S1404" s="9"/>
    </row>
    <row r="1405">
      <c r="D1405" s="9"/>
      <c r="E1405" s="9"/>
      <c r="F1405" s="9"/>
      <c r="G1405" s="9"/>
      <c r="H1405" s="9"/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9"/>
    </row>
    <row r="1406">
      <c r="D1406" s="9"/>
      <c r="E1406" s="9"/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</row>
    <row r="1407">
      <c r="D1407" s="9"/>
      <c r="E1407" s="9"/>
      <c r="F1407" s="9"/>
      <c r="G1407" s="9"/>
      <c r="H1407" s="9"/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9"/>
    </row>
    <row r="1408">
      <c r="D1408" s="9"/>
      <c r="E1408" s="9"/>
      <c r="F1408" s="9"/>
      <c r="G1408" s="9"/>
      <c r="H1408" s="9"/>
      <c r="I1408" s="9"/>
      <c r="J1408" s="9"/>
      <c r="K1408" s="9"/>
      <c r="L1408" s="9"/>
      <c r="M1408" s="9"/>
      <c r="N1408" s="9"/>
      <c r="O1408" s="9"/>
      <c r="P1408" s="9"/>
      <c r="Q1408" s="9"/>
      <c r="R1408" s="9"/>
      <c r="S1408" s="9"/>
    </row>
    <row r="1409">
      <c r="D1409" s="9"/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</row>
    <row r="1410">
      <c r="D1410" s="9"/>
      <c r="E1410" s="9"/>
      <c r="F1410" s="9"/>
      <c r="G1410" s="9"/>
      <c r="H1410" s="9"/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9"/>
    </row>
    <row r="1411">
      <c r="D1411" s="9"/>
      <c r="E1411" s="9"/>
      <c r="F1411" s="9"/>
      <c r="G1411" s="9"/>
      <c r="H1411" s="9"/>
      <c r="I1411" s="9"/>
      <c r="J1411" s="9"/>
      <c r="K1411" s="9"/>
      <c r="L1411" s="9"/>
      <c r="M1411" s="9"/>
      <c r="N1411" s="9"/>
      <c r="O1411" s="9"/>
      <c r="P1411" s="9"/>
      <c r="Q1411" s="9"/>
      <c r="R1411" s="9"/>
      <c r="S1411" s="9"/>
    </row>
    <row r="1412">
      <c r="D1412" s="9"/>
      <c r="E1412" s="9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</row>
    <row r="1413">
      <c r="D1413" s="9"/>
      <c r="E1413" s="9"/>
      <c r="F1413" s="9"/>
      <c r="G1413" s="9"/>
      <c r="H1413" s="9"/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9"/>
    </row>
    <row r="1414">
      <c r="D1414" s="9"/>
      <c r="E1414" s="9"/>
      <c r="F1414" s="9"/>
      <c r="G1414" s="9"/>
      <c r="H1414" s="9"/>
      <c r="I1414" s="9"/>
      <c r="J1414" s="9"/>
      <c r="K1414" s="9"/>
      <c r="L1414" s="9"/>
      <c r="M1414" s="9"/>
      <c r="N1414" s="9"/>
      <c r="O1414" s="9"/>
      <c r="P1414" s="9"/>
      <c r="Q1414" s="9"/>
      <c r="R1414" s="9"/>
      <c r="S1414" s="9"/>
    </row>
    <row r="1415">
      <c r="D1415" s="9"/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</row>
    <row r="1416">
      <c r="D1416" s="9"/>
      <c r="E1416" s="9"/>
      <c r="F1416" s="9"/>
      <c r="G1416" s="9"/>
      <c r="H1416" s="9"/>
      <c r="I1416" s="9"/>
      <c r="J1416" s="9"/>
      <c r="K1416" s="9"/>
      <c r="L1416" s="9"/>
      <c r="M1416" s="9"/>
      <c r="N1416" s="9"/>
      <c r="O1416" s="9"/>
      <c r="P1416" s="9"/>
      <c r="Q1416" s="9"/>
      <c r="R1416" s="9"/>
      <c r="S1416" s="9"/>
    </row>
    <row r="1417">
      <c r="D1417" s="9"/>
      <c r="E1417" s="9"/>
      <c r="F1417" s="9"/>
      <c r="G1417" s="9"/>
      <c r="H1417" s="9"/>
      <c r="I1417" s="9"/>
      <c r="J1417" s="9"/>
      <c r="K1417" s="9"/>
      <c r="L1417" s="9"/>
      <c r="M1417" s="9"/>
      <c r="N1417" s="9"/>
      <c r="O1417" s="9"/>
      <c r="P1417" s="9"/>
      <c r="Q1417" s="9"/>
      <c r="R1417" s="9"/>
      <c r="S1417" s="9"/>
    </row>
    <row r="1418">
      <c r="D1418" s="9"/>
      <c r="E1418" s="9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</row>
    <row r="1419">
      <c r="D1419" s="9"/>
      <c r="E1419" s="9"/>
      <c r="F1419" s="9"/>
      <c r="G1419" s="9"/>
      <c r="H1419" s="9"/>
      <c r="I1419" s="9"/>
      <c r="J1419" s="9"/>
      <c r="K1419" s="9"/>
      <c r="L1419" s="9"/>
      <c r="M1419" s="9"/>
      <c r="N1419" s="9"/>
      <c r="O1419" s="9"/>
      <c r="P1419" s="9"/>
      <c r="Q1419" s="9"/>
      <c r="R1419" s="9"/>
      <c r="S1419" s="9"/>
    </row>
    <row r="1420">
      <c r="D1420" s="9"/>
      <c r="E1420" s="9"/>
      <c r="F1420" s="9"/>
      <c r="G1420" s="9"/>
      <c r="H1420" s="9"/>
      <c r="I1420" s="9"/>
      <c r="J1420" s="9"/>
      <c r="K1420" s="9"/>
      <c r="L1420" s="9"/>
      <c r="M1420" s="9"/>
      <c r="N1420" s="9"/>
      <c r="O1420" s="9"/>
      <c r="P1420" s="9"/>
      <c r="Q1420" s="9"/>
      <c r="R1420" s="9"/>
      <c r="S1420" s="9"/>
    </row>
    <row r="1421">
      <c r="D1421" s="9"/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</row>
    <row r="1422">
      <c r="D1422" s="9"/>
      <c r="E1422" s="9"/>
      <c r="F1422" s="9"/>
      <c r="G1422" s="9"/>
      <c r="H1422" s="9"/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9"/>
    </row>
    <row r="1423">
      <c r="D1423" s="9"/>
      <c r="E1423" s="9"/>
      <c r="F1423" s="9"/>
      <c r="G1423" s="9"/>
      <c r="H1423" s="9"/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9"/>
    </row>
    <row r="1424">
      <c r="D1424" s="9"/>
      <c r="E1424" s="9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</row>
    <row r="1425">
      <c r="D1425" s="9"/>
      <c r="E1425" s="9"/>
      <c r="F1425" s="9"/>
      <c r="G1425" s="9"/>
      <c r="H1425" s="9"/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9"/>
    </row>
    <row r="1426">
      <c r="D1426" s="9"/>
      <c r="E1426" s="9"/>
      <c r="F1426" s="9"/>
      <c r="G1426" s="9"/>
      <c r="H1426" s="9"/>
      <c r="I1426" s="9"/>
      <c r="J1426" s="9"/>
      <c r="K1426" s="9"/>
      <c r="L1426" s="9"/>
      <c r="M1426" s="9"/>
      <c r="N1426" s="9"/>
      <c r="O1426" s="9"/>
      <c r="P1426" s="9"/>
      <c r="Q1426" s="9"/>
      <c r="R1426" s="9"/>
      <c r="S1426" s="9"/>
    </row>
    <row r="1427">
      <c r="D1427" s="9"/>
      <c r="E1427" s="9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</row>
    <row r="1428">
      <c r="D1428" s="9"/>
      <c r="E1428" s="9"/>
      <c r="F1428" s="9"/>
      <c r="G1428" s="9"/>
      <c r="H1428" s="9"/>
      <c r="I1428" s="9"/>
      <c r="J1428" s="9"/>
      <c r="K1428" s="9"/>
      <c r="L1428" s="9"/>
      <c r="M1428" s="9"/>
      <c r="N1428" s="9"/>
      <c r="O1428" s="9"/>
      <c r="P1428" s="9"/>
      <c r="Q1428" s="9"/>
      <c r="R1428" s="9"/>
      <c r="S1428" s="9"/>
    </row>
    <row r="1429">
      <c r="D1429" s="9"/>
      <c r="E1429" s="9"/>
      <c r="F1429" s="9"/>
      <c r="G1429" s="9"/>
      <c r="H1429" s="9"/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9"/>
    </row>
    <row r="1430">
      <c r="D1430" s="9"/>
      <c r="E1430" s="9"/>
      <c r="F1430" s="9"/>
      <c r="G1430" s="9"/>
      <c r="H1430" s="9"/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9"/>
    </row>
    <row r="1431">
      <c r="D1431" s="9"/>
      <c r="E1431" s="9"/>
      <c r="F1431" s="9"/>
      <c r="G1431" s="9"/>
      <c r="H1431" s="9"/>
      <c r="I1431" s="9"/>
      <c r="J1431" s="9"/>
      <c r="K1431" s="9"/>
      <c r="L1431" s="9"/>
      <c r="M1431" s="9"/>
      <c r="N1431" s="9"/>
      <c r="O1431" s="9"/>
      <c r="P1431" s="9"/>
      <c r="Q1431" s="9"/>
      <c r="R1431" s="9"/>
      <c r="S1431" s="9"/>
    </row>
    <row r="1432">
      <c r="D1432" s="9"/>
      <c r="E1432" s="9"/>
      <c r="F1432" s="9"/>
      <c r="G1432" s="9"/>
      <c r="H1432" s="9"/>
      <c r="I1432" s="9"/>
      <c r="J1432" s="9"/>
      <c r="K1432" s="9"/>
      <c r="L1432" s="9"/>
      <c r="M1432" s="9"/>
      <c r="N1432" s="9"/>
      <c r="O1432" s="9"/>
      <c r="P1432" s="9"/>
      <c r="Q1432" s="9"/>
      <c r="R1432" s="9"/>
      <c r="S1432" s="9"/>
    </row>
    <row r="1433">
      <c r="D1433" s="9"/>
      <c r="E1433" s="9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</row>
    <row r="1434">
      <c r="D1434" s="9"/>
      <c r="E1434" s="9"/>
      <c r="F1434" s="9"/>
      <c r="G1434" s="9"/>
      <c r="H1434" s="9"/>
      <c r="I1434" s="9"/>
      <c r="J1434" s="9"/>
      <c r="K1434" s="9"/>
      <c r="L1434" s="9"/>
      <c r="M1434" s="9"/>
      <c r="N1434" s="9"/>
      <c r="O1434" s="9"/>
      <c r="P1434" s="9"/>
      <c r="Q1434" s="9"/>
      <c r="R1434" s="9"/>
      <c r="S1434" s="9"/>
    </row>
    <row r="1435">
      <c r="D1435" s="9"/>
      <c r="E1435" s="9"/>
      <c r="F1435" s="9"/>
      <c r="G1435" s="9"/>
      <c r="H1435" s="9"/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9"/>
    </row>
    <row r="1436">
      <c r="D1436" s="9"/>
      <c r="E1436" s="9"/>
      <c r="F1436" s="9"/>
      <c r="G1436" s="9"/>
      <c r="H1436" s="9"/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9"/>
    </row>
    <row r="1437">
      <c r="D1437" s="9"/>
      <c r="E1437" s="9"/>
      <c r="F1437" s="9"/>
      <c r="G1437" s="9"/>
      <c r="H1437" s="9"/>
      <c r="I1437" s="9"/>
      <c r="J1437" s="9"/>
      <c r="K1437" s="9"/>
      <c r="L1437" s="9"/>
      <c r="M1437" s="9"/>
      <c r="N1437" s="9"/>
      <c r="O1437" s="9"/>
      <c r="P1437" s="9"/>
      <c r="Q1437" s="9"/>
      <c r="R1437" s="9"/>
      <c r="S1437" s="9"/>
    </row>
    <row r="1438">
      <c r="D1438" s="9"/>
      <c r="E1438" s="9"/>
      <c r="F1438" s="9"/>
      <c r="G1438" s="9"/>
      <c r="H1438" s="9"/>
      <c r="I1438" s="9"/>
      <c r="J1438" s="9"/>
      <c r="K1438" s="9"/>
      <c r="L1438" s="9"/>
      <c r="M1438" s="9"/>
      <c r="N1438" s="9"/>
      <c r="O1438" s="9"/>
      <c r="P1438" s="9"/>
      <c r="Q1438" s="9"/>
      <c r="R1438" s="9"/>
      <c r="S1438" s="9"/>
    </row>
    <row r="1439">
      <c r="D1439" s="9"/>
      <c r="E1439" s="9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</row>
    <row r="1440">
      <c r="D1440" s="9"/>
      <c r="E1440" s="9"/>
      <c r="F1440" s="9"/>
      <c r="G1440" s="9"/>
      <c r="H1440" s="9"/>
      <c r="I1440" s="9"/>
      <c r="J1440" s="9"/>
      <c r="K1440" s="9"/>
      <c r="L1440" s="9"/>
      <c r="M1440" s="9"/>
      <c r="N1440" s="9"/>
      <c r="O1440" s="9"/>
      <c r="P1440" s="9"/>
      <c r="Q1440" s="9"/>
      <c r="R1440" s="9"/>
      <c r="S1440" s="9"/>
    </row>
    <row r="1441">
      <c r="D1441" s="9"/>
      <c r="E1441" s="9"/>
      <c r="F1441" s="9"/>
      <c r="G1441" s="9"/>
      <c r="H1441" s="9"/>
      <c r="I1441" s="9"/>
      <c r="J1441" s="9"/>
      <c r="K1441" s="9"/>
      <c r="L1441" s="9"/>
      <c r="M1441" s="9"/>
      <c r="N1441" s="9"/>
      <c r="O1441" s="9"/>
      <c r="P1441" s="9"/>
      <c r="Q1441" s="9"/>
      <c r="R1441" s="9"/>
      <c r="S1441" s="9"/>
    </row>
    <row r="1442">
      <c r="D1442" s="9"/>
      <c r="E1442" s="9"/>
      <c r="F1442" s="9"/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</row>
    <row r="1443">
      <c r="D1443" s="9"/>
      <c r="E1443" s="9"/>
      <c r="F1443" s="9"/>
      <c r="G1443" s="9"/>
      <c r="H1443" s="9"/>
      <c r="I1443" s="9"/>
      <c r="J1443" s="9"/>
      <c r="K1443" s="9"/>
      <c r="L1443" s="9"/>
      <c r="M1443" s="9"/>
      <c r="N1443" s="9"/>
      <c r="O1443" s="9"/>
      <c r="P1443" s="9"/>
      <c r="Q1443" s="9"/>
      <c r="R1443" s="9"/>
      <c r="S1443" s="9"/>
    </row>
    <row r="1444">
      <c r="D1444" s="9"/>
      <c r="E1444" s="9"/>
      <c r="F1444" s="9"/>
      <c r="G1444" s="9"/>
      <c r="H1444" s="9"/>
      <c r="I1444" s="9"/>
      <c r="J1444" s="9"/>
      <c r="K1444" s="9"/>
      <c r="L1444" s="9"/>
      <c r="M1444" s="9"/>
      <c r="N1444" s="9"/>
      <c r="O1444" s="9"/>
      <c r="P1444" s="9"/>
      <c r="Q1444" s="9"/>
      <c r="R1444" s="9"/>
      <c r="S1444" s="9"/>
    </row>
    <row r="1445">
      <c r="D1445" s="9"/>
      <c r="E1445" s="9"/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</row>
    <row r="1446">
      <c r="D1446" s="9"/>
      <c r="E1446" s="9"/>
      <c r="F1446" s="9"/>
      <c r="G1446" s="9"/>
      <c r="H1446" s="9"/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9"/>
    </row>
    <row r="1447">
      <c r="D1447" s="9"/>
      <c r="E1447" s="9"/>
      <c r="F1447" s="9"/>
      <c r="G1447" s="9"/>
      <c r="H1447" s="9"/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9"/>
    </row>
    <row r="1448">
      <c r="D1448" s="9"/>
      <c r="E1448" s="9"/>
      <c r="F1448" s="9"/>
      <c r="G1448" s="9"/>
      <c r="H1448" s="9"/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9"/>
    </row>
    <row r="1449">
      <c r="D1449" s="9"/>
      <c r="E1449" s="9"/>
      <c r="F1449" s="9"/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9"/>
    </row>
    <row r="1450">
      <c r="D1450" s="9"/>
      <c r="E1450" s="9"/>
      <c r="F1450" s="9"/>
      <c r="G1450" s="9"/>
      <c r="H1450" s="9"/>
      <c r="I1450" s="9"/>
      <c r="J1450" s="9"/>
      <c r="K1450" s="9"/>
      <c r="L1450" s="9"/>
      <c r="M1450" s="9"/>
      <c r="N1450" s="9"/>
      <c r="O1450" s="9"/>
      <c r="P1450" s="9"/>
      <c r="Q1450" s="9"/>
      <c r="R1450" s="9"/>
      <c r="S1450" s="9"/>
    </row>
    <row r="1451">
      <c r="D1451" s="9"/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</row>
    <row r="1452">
      <c r="D1452" s="9"/>
      <c r="E1452" s="9"/>
      <c r="F1452" s="9"/>
      <c r="G1452" s="9"/>
      <c r="H1452" s="9"/>
      <c r="I1452" s="9"/>
      <c r="J1452" s="9"/>
      <c r="K1452" s="9"/>
      <c r="L1452" s="9"/>
      <c r="M1452" s="9"/>
      <c r="N1452" s="9"/>
      <c r="O1452" s="9"/>
      <c r="P1452" s="9"/>
      <c r="Q1452" s="9"/>
      <c r="R1452" s="9"/>
      <c r="S1452" s="9"/>
    </row>
    <row r="1453">
      <c r="D1453" s="9"/>
      <c r="E1453" s="9"/>
      <c r="F1453" s="9"/>
      <c r="G1453" s="9"/>
      <c r="H1453" s="9"/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9"/>
    </row>
    <row r="1454">
      <c r="D1454" s="9"/>
      <c r="E1454" s="9"/>
      <c r="F1454" s="9"/>
      <c r="G1454" s="9"/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</row>
    <row r="1455">
      <c r="D1455" s="9"/>
      <c r="E1455" s="9"/>
      <c r="F1455" s="9"/>
      <c r="G1455" s="9"/>
      <c r="H1455" s="9"/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9"/>
    </row>
    <row r="1456">
      <c r="D1456" s="9"/>
      <c r="E1456" s="9"/>
      <c r="F1456" s="9"/>
      <c r="G1456" s="9"/>
      <c r="H1456" s="9"/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9"/>
    </row>
    <row r="1457">
      <c r="D1457" s="9"/>
      <c r="E1457" s="9"/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</row>
    <row r="1458">
      <c r="D1458" s="9"/>
      <c r="E1458" s="9"/>
      <c r="F1458" s="9"/>
      <c r="G1458" s="9"/>
      <c r="H1458" s="9"/>
      <c r="I1458" s="9"/>
      <c r="J1458" s="9"/>
      <c r="K1458" s="9"/>
      <c r="L1458" s="9"/>
      <c r="M1458" s="9"/>
      <c r="N1458" s="9"/>
      <c r="O1458" s="9"/>
      <c r="P1458" s="9"/>
      <c r="Q1458" s="9"/>
      <c r="R1458" s="9"/>
      <c r="S1458" s="9"/>
    </row>
    <row r="1459">
      <c r="D1459" s="9"/>
      <c r="E1459" s="9"/>
      <c r="F1459" s="9"/>
      <c r="G1459" s="9"/>
      <c r="H1459" s="9"/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9"/>
    </row>
    <row r="1460">
      <c r="D1460" s="9"/>
      <c r="E1460" s="9"/>
      <c r="F1460" s="9"/>
      <c r="G1460" s="9"/>
      <c r="H1460" s="9"/>
      <c r="I1460" s="9"/>
      <c r="J1460" s="9"/>
      <c r="K1460" s="9"/>
      <c r="L1460" s="9"/>
      <c r="M1460" s="9"/>
      <c r="N1460" s="9"/>
      <c r="O1460" s="9"/>
      <c r="P1460" s="9"/>
      <c r="Q1460" s="9"/>
      <c r="R1460" s="9"/>
      <c r="S1460" s="9"/>
    </row>
    <row r="1461">
      <c r="D1461" s="9"/>
      <c r="E1461" s="9"/>
      <c r="F1461" s="9"/>
      <c r="G1461" s="9"/>
      <c r="H1461" s="9"/>
      <c r="I1461" s="9"/>
      <c r="J1461" s="9"/>
      <c r="K1461" s="9"/>
      <c r="L1461" s="9"/>
      <c r="M1461" s="9"/>
      <c r="N1461" s="9"/>
      <c r="O1461" s="9"/>
      <c r="P1461" s="9"/>
      <c r="Q1461" s="9"/>
      <c r="R1461" s="9"/>
      <c r="S1461" s="9"/>
    </row>
    <row r="1462">
      <c r="D1462" s="9"/>
      <c r="E1462" s="9"/>
      <c r="F1462" s="9"/>
      <c r="G1462" s="9"/>
      <c r="H1462" s="9"/>
      <c r="I1462" s="9"/>
      <c r="J1462" s="9"/>
      <c r="K1462" s="9"/>
      <c r="L1462" s="9"/>
      <c r="M1462" s="9"/>
      <c r="N1462" s="9"/>
      <c r="O1462" s="9"/>
      <c r="P1462" s="9"/>
      <c r="Q1462" s="9"/>
      <c r="R1462" s="9"/>
      <c r="S1462" s="9"/>
    </row>
    <row r="1463">
      <c r="D1463" s="9"/>
      <c r="E1463" s="9"/>
      <c r="F1463" s="9"/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</row>
    <row r="1464">
      <c r="D1464" s="9"/>
      <c r="E1464" s="9"/>
      <c r="F1464" s="9"/>
      <c r="G1464" s="9"/>
      <c r="H1464" s="9"/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9"/>
    </row>
    <row r="1465">
      <c r="D1465" s="9"/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</row>
    <row r="1466">
      <c r="D1466" s="9"/>
      <c r="E1466" s="9"/>
      <c r="F1466" s="9"/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</row>
    <row r="1467">
      <c r="D1467" s="9"/>
      <c r="E1467" s="9"/>
      <c r="F1467" s="9"/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</row>
    <row r="1468">
      <c r="D1468" s="9"/>
      <c r="E1468" s="9"/>
      <c r="F1468" s="9"/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</row>
    <row r="1469">
      <c r="D1469" s="9"/>
      <c r="E1469" s="9"/>
      <c r="F1469" s="9"/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</row>
    <row r="1470">
      <c r="D1470" s="9"/>
      <c r="E1470" s="9"/>
      <c r="F1470" s="9"/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</row>
    <row r="1471">
      <c r="D1471" s="9"/>
      <c r="E1471" s="9"/>
      <c r="F1471" s="9"/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</row>
    <row r="1472">
      <c r="D1472" s="9"/>
      <c r="E1472" s="9"/>
      <c r="F1472" s="9"/>
      <c r="G1472" s="9"/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9"/>
    </row>
    <row r="1473">
      <c r="D1473" s="9"/>
      <c r="E1473" s="9"/>
      <c r="F1473" s="9"/>
      <c r="G1473" s="9"/>
      <c r="H1473" s="9"/>
      <c r="I1473" s="9"/>
      <c r="J1473" s="9"/>
      <c r="K1473" s="9"/>
      <c r="L1473" s="9"/>
      <c r="M1473" s="9"/>
      <c r="N1473" s="9"/>
      <c r="O1473" s="9"/>
      <c r="P1473" s="9"/>
      <c r="Q1473" s="9"/>
      <c r="R1473" s="9"/>
      <c r="S1473" s="9"/>
    </row>
    <row r="1474">
      <c r="D1474" s="9"/>
      <c r="E1474" s="9"/>
      <c r="F1474" s="9"/>
      <c r="G1474" s="9"/>
      <c r="H1474" s="9"/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9"/>
    </row>
    <row r="1475">
      <c r="D1475" s="9"/>
      <c r="E1475" s="9"/>
      <c r="F1475" s="9"/>
      <c r="G1475" s="9"/>
      <c r="H1475" s="9"/>
      <c r="I1475" s="9"/>
      <c r="J1475" s="9"/>
      <c r="K1475" s="9"/>
      <c r="L1475" s="9"/>
      <c r="M1475" s="9"/>
      <c r="N1475" s="9"/>
      <c r="O1475" s="9"/>
      <c r="P1475" s="9"/>
      <c r="Q1475" s="9"/>
      <c r="R1475" s="9"/>
      <c r="S1475" s="9"/>
    </row>
    <row r="1476">
      <c r="D1476" s="9"/>
      <c r="E1476" s="9"/>
      <c r="F1476" s="9"/>
      <c r="G1476" s="9"/>
      <c r="H1476" s="9"/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9"/>
    </row>
    <row r="1477">
      <c r="D1477" s="9"/>
      <c r="E1477" s="9"/>
      <c r="F1477" s="9"/>
      <c r="G1477" s="9"/>
      <c r="H1477" s="9"/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9"/>
    </row>
    <row r="1478">
      <c r="D1478" s="9"/>
      <c r="E1478" s="9"/>
      <c r="F1478" s="9"/>
      <c r="G1478" s="9"/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</row>
    <row r="1479">
      <c r="D1479" s="9"/>
      <c r="E1479" s="9"/>
      <c r="F1479" s="9"/>
      <c r="G1479" s="9"/>
      <c r="H1479" s="9"/>
      <c r="I1479" s="9"/>
      <c r="J1479" s="9"/>
      <c r="K1479" s="9"/>
      <c r="L1479" s="9"/>
      <c r="M1479" s="9"/>
      <c r="N1479" s="9"/>
      <c r="O1479" s="9"/>
      <c r="P1479" s="9"/>
      <c r="Q1479" s="9"/>
      <c r="R1479" s="9"/>
      <c r="S1479" s="9"/>
    </row>
    <row r="1480">
      <c r="D1480" s="9"/>
      <c r="E1480" s="9"/>
      <c r="F1480" s="9"/>
      <c r="G1480" s="9"/>
      <c r="H1480" s="9"/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</row>
    <row r="1481">
      <c r="D1481" s="9"/>
      <c r="E1481" s="9"/>
      <c r="F1481" s="9"/>
      <c r="G1481" s="9"/>
      <c r="H1481" s="9"/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9"/>
    </row>
    <row r="1482">
      <c r="D1482" s="9"/>
      <c r="E1482" s="9"/>
      <c r="F1482" s="9"/>
      <c r="G1482" s="9"/>
      <c r="H1482" s="9"/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9"/>
    </row>
    <row r="1483">
      <c r="D1483" s="9"/>
      <c r="E1483" s="9"/>
      <c r="F1483" s="9"/>
      <c r="G1483" s="9"/>
      <c r="H1483" s="9"/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9"/>
    </row>
    <row r="1484">
      <c r="D1484" s="9"/>
      <c r="E1484" s="9"/>
      <c r="F1484" s="9"/>
      <c r="G1484" s="9"/>
      <c r="H1484" s="9"/>
      <c r="I1484" s="9"/>
      <c r="J1484" s="9"/>
      <c r="K1484" s="9"/>
      <c r="L1484" s="9"/>
      <c r="M1484" s="9"/>
      <c r="N1484" s="9"/>
      <c r="O1484" s="9"/>
      <c r="P1484" s="9"/>
      <c r="Q1484" s="9"/>
      <c r="R1484" s="9"/>
      <c r="S1484" s="9"/>
    </row>
    <row r="1485">
      <c r="D1485" s="9"/>
      <c r="E1485" s="9"/>
      <c r="F1485" s="9"/>
      <c r="G1485" s="9"/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</row>
    <row r="1486">
      <c r="D1486" s="9"/>
      <c r="E1486" s="9"/>
      <c r="F1486" s="9"/>
      <c r="G1486" s="9"/>
      <c r="H1486" s="9"/>
      <c r="I1486" s="9"/>
      <c r="J1486" s="9"/>
      <c r="K1486" s="9"/>
      <c r="L1486" s="9"/>
      <c r="M1486" s="9"/>
      <c r="N1486" s="9"/>
      <c r="O1486" s="9"/>
      <c r="P1486" s="9"/>
      <c r="Q1486" s="9"/>
      <c r="R1486" s="9"/>
      <c r="S1486" s="9"/>
    </row>
    <row r="1487">
      <c r="D1487" s="9"/>
      <c r="E1487" s="9"/>
      <c r="F1487" s="9"/>
      <c r="G1487" s="9"/>
      <c r="H1487" s="9"/>
      <c r="I1487" s="9"/>
      <c r="J1487" s="9"/>
      <c r="K1487" s="9"/>
      <c r="L1487" s="9"/>
      <c r="M1487" s="9"/>
      <c r="N1487" s="9"/>
      <c r="O1487" s="9"/>
      <c r="P1487" s="9"/>
      <c r="Q1487" s="9"/>
      <c r="R1487" s="9"/>
      <c r="S1487" s="9"/>
    </row>
    <row r="1488">
      <c r="D1488" s="9"/>
      <c r="E1488" s="9"/>
      <c r="F1488" s="9"/>
      <c r="G1488" s="9"/>
      <c r="H1488" s="9"/>
      <c r="I1488" s="9"/>
      <c r="J1488" s="9"/>
      <c r="K1488" s="9"/>
      <c r="L1488" s="9"/>
      <c r="M1488" s="9"/>
      <c r="N1488" s="9"/>
      <c r="O1488" s="9"/>
      <c r="P1488" s="9"/>
      <c r="Q1488" s="9"/>
      <c r="R1488" s="9"/>
      <c r="S1488" s="9"/>
    </row>
    <row r="1489">
      <c r="D1489" s="9"/>
      <c r="E1489" s="9"/>
      <c r="F1489" s="9"/>
      <c r="G1489" s="9"/>
      <c r="H1489" s="9"/>
      <c r="I1489" s="9"/>
      <c r="J1489" s="9"/>
      <c r="K1489" s="9"/>
      <c r="L1489" s="9"/>
      <c r="M1489" s="9"/>
      <c r="N1489" s="9"/>
      <c r="O1489" s="9"/>
      <c r="P1489" s="9"/>
      <c r="Q1489" s="9"/>
      <c r="R1489" s="9"/>
      <c r="S1489" s="9"/>
    </row>
    <row r="1490">
      <c r="D1490" s="9"/>
      <c r="E1490" s="9"/>
      <c r="F1490" s="9"/>
      <c r="G1490" s="9"/>
      <c r="H1490" s="9"/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9"/>
    </row>
    <row r="1491">
      <c r="D1491" s="9"/>
      <c r="E1491" s="9"/>
      <c r="F1491" s="9"/>
      <c r="G1491" s="9"/>
      <c r="H1491" s="9"/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9"/>
    </row>
    <row r="1492">
      <c r="D1492" s="9"/>
      <c r="E1492" s="9"/>
      <c r="F1492" s="9"/>
      <c r="G1492" s="9"/>
      <c r="H1492" s="9"/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/>
    </row>
    <row r="1493">
      <c r="D1493" s="9"/>
      <c r="E1493" s="9"/>
      <c r="F1493" s="9"/>
      <c r="G1493" s="9"/>
      <c r="H1493" s="9"/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9"/>
    </row>
    <row r="1494">
      <c r="D1494" s="9"/>
      <c r="E1494" s="9"/>
      <c r="F1494" s="9"/>
      <c r="G1494" s="9"/>
      <c r="H1494" s="9"/>
      <c r="I1494" s="9"/>
      <c r="J1494" s="9"/>
      <c r="K1494" s="9"/>
      <c r="L1494" s="9"/>
      <c r="M1494" s="9"/>
      <c r="N1494" s="9"/>
      <c r="O1494" s="9"/>
      <c r="P1494" s="9"/>
      <c r="Q1494" s="9"/>
      <c r="R1494" s="9"/>
      <c r="S1494" s="9"/>
    </row>
    <row r="1495">
      <c r="D1495" s="9"/>
      <c r="E1495" s="9"/>
      <c r="F1495" s="9"/>
      <c r="G1495" s="9"/>
      <c r="H1495" s="9"/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9"/>
    </row>
    <row r="1496">
      <c r="D1496" s="9"/>
      <c r="E1496" s="9"/>
      <c r="F1496" s="9"/>
      <c r="G1496" s="9"/>
      <c r="H1496" s="9"/>
      <c r="I1496" s="9"/>
      <c r="J1496" s="9"/>
      <c r="K1496" s="9"/>
      <c r="L1496" s="9"/>
      <c r="M1496" s="9"/>
      <c r="N1496" s="9"/>
      <c r="O1496" s="9"/>
      <c r="P1496" s="9"/>
      <c r="Q1496" s="9"/>
      <c r="R1496" s="9"/>
      <c r="S1496" s="9"/>
    </row>
    <row r="1497">
      <c r="D1497" s="9"/>
      <c r="E1497" s="9"/>
      <c r="F1497" s="9"/>
      <c r="G1497" s="9"/>
      <c r="H1497" s="9"/>
      <c r="I1497" s="9"/>
      <c r="J1497" s="9"/>
      <c r="K1497" s="9"/>
      <c r="L1497" s="9"/>
      <c r="M1497" s="9"/>
      <c r="N1497" s="9"/>
      <c r="O1497" s="9"/>
      <c r="P1497" s="9"/>
      <c r="Q1497" s="9"/>
      <c r="R1497" s="9"/>
      <c r="S1497" s="9"/>
    </row>
    <row r="1498">
      <c r="D1498" s="9"/>
      <c r="E1498" s="9"/>
      <c r="F1498" s="9"/>
      <c r="G1498" s="9"/>
      <c r="H1498" s="9"/>
      <c r="I1498" s="9"/>
      <c r="J1498" s="9"/>
      <c r="K1498" s="9"/>
      <c r="L1498" s="9"/>
      <c r="M1498" s="9"/>
      <c r="N1498" s="9"/>
      <c r="O1498" s="9"/>
      <c r="P1498" s="9"/>
      <c r="Q1498" s="9"/>
      <c r="R1498" s="9"/>
      <c r="S1498" s="9"/>
    </row>
    <row r="1499">
      <c r="D1499" s="9"/>
      <c r="E1499" s="9"/>
      <c r="F1499" s="9"/>
      <c r="G1499" s="9"/>
      <c r="H1499" s="9"/>
      <c r="I1499" s="9"/>
      <c r="J1499" s="9"/>
      <c r="K1499" s="9"/>
      <c r="L1499" s="9"/>
      <c r="M1499" s="9"/>
      <c r="N1499" s="9"/>
      <c r="O1499" s="9"/>
      <c r="P1499" s="9"/>
      <c r="Q1499" s="9"/>
      <c r="R1499" s="9"/>
      <c r="S1499" s="9"/>
    </row>
    <row r="1500">
      <c r="D1500" s="9"/>
      <c r="E1500" s="9"/>
      <c r="F1500" s="9"/>
      <c r="G1500" s="9"/>
      <c r="H1500" s="9"/>
      <c r="I1500" s="9"/>
      <c r="J1500" s="9"/>
      <c r="K1500" s="9"/>
      <c r="L1500" s="9"/>
      <c r="M1500" s="9"/>
      <c r="N1500" s="9"/>
      <c r="O1500" s="9"/>
      <c r="P1500" s="9"/>
      <c r="Q1500" s="9"/>
      <c r="R1500" s="9"/>
      <c r="S1500" s="9"/>
    </row>
    <row r="1501">
      <c r="D1501" s="9"/>
      <c r="E1501" s="9"/>
      <c r="F1501" s="9"/>
      <c r="G1501" s="9"/>
      <c r="H1501" s="9"/>
      <c r="I1501" s="9"/>
      <c r="J1501" s="9"/>
      <c r="K1501" s="9"/>
      <c r="L1501" s="9"/>
      <c r="M1501" s="9"/>
      <c r="N1501" s="9"/>
      <c r="O1501" s="9"/>
      <c r="P1501" s="9"/>
      <c r="Q1501" s="9"/>
      <c r="R1501" s="9"/>
      <c r="S1501" s="9"/>
    </row>
    <row r="1502">
      <c r="D1502" s="9"/>
      <c r="E1502" s="9"/>
      <c r="F1502" s="9"/>
      <c r="G1502" s="9"/>
      <c r="H1502" s="9"/>
      <c r="I1502" s="9"/>
      <c r="J1502" s="9"/>
      <c r="K1502" s="9"/>
      <c r="L1502" s="9"/>
      <c r="M1502" s="9"/>
      <c r="N1502" s="9"/>
      <c r="O1502" s="9"/>
      <c r="P1502" s="9"/>
      <c r="Q1502" s="9"/>
      <c r="R1502" s="9"/>
      <c r="S1502" s="9"/>
    </row>
    <row r="1503">
      <c r="D1503" s="9"/>
      <c r="E1503" s="9"/>
      <c r="F1503" s="9"/>
      <c r="G1503" s="9"/>
      <c r="H1503" s="9"/>
      <c r="I1503" s="9"/>
      <c r="J1503" s="9"/>
      <c r="K1503" s="9"/>
      <c r="L1503" s="9"/>
      <c r="M1503" s="9"/>
      <c r="N1503" s="9"/>
      <c r="O1503" s="9"/>
      <c r="P1503" s="9"/>
      <c r="Q1503" s="9"/>
      <c r="R1503" s="9"/>
      <c r="S1503" s="9"/>
    </row>
    <row r="1504">
      <c r="D1504" s="9"/>
      <c r="E1504" s="9"/>
      <c r="F1504" s="9"/>
      <c r="G1504" s="9"/>
      <c r="H1504" s="9"/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9"/>
    </row>
    <row r="1505">
      <c r="D1505" s="9"/>
      <c r="E1505" s="9"/>
      <c r="F1505" s="9"/>
      <c r="G1505" s="9"/>
      <c r="H1505" s="9"/>
      <c r="I1505" s="9"/>
      <c r="J1505" s="9"/>
      <c r="K1505" s="9"/>
      <c r="L1505" s="9"/>
      <c r="M1505" s="9"/>
      <c r="N1505" s="9"/>
      <c r="O1505" s="9"/>
      <c r="P1505" s="9"/>
      <c r="Q1505" s="9"/>
      <c r="R1505" s="9"/>
      <c r="S1505" s="9"/>
    </row>
    <row r="1506">
      <c r="D1506" s="9"/>
      <c r="E1506" s="9"/>
      <c r="F1506" s="9"/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</row>
    <row r="1507">
      <c r="D1507" s="9"/>
      <c r="E1507" s="9"/>
      <c r="F1507" s="9"/>
      <c r="G1507" s="9"/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</row>
    <row r="1508">
      <c r="D1508" s="9"/>
      <c r="E1508" s="9"/>
      <c r="F1508" s="9"/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</row>
    <row r="1509">
      <c r="D1509" s="9"/>
      <c r="E1509" s="9"/>
      <c r="F1509" s="9"/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</row>
    <row r="1510">
      <c r="D1510" s="9"/>
      <c r="E1510" s="9"/>
      <c r="F1510" s="9"/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</row>
    <row r="1511">
      <c r="D1511" s="9"/>
      <c r="E1511" s="9"/>
      <c r="F1511" s="9"/>
      <c r="G1511" s="9"/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</row>
    <row r="1512">
      <c r="D1512" s="9"/>
      <c r="E1512" s="9"/>
      <c r="F1512" s="9"/>
      <c r="G1512" s="9"/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</row>
    <row r="1513">
      <c r="D1513" s="9"/>
      <c r="E1513" s="9"/>
      <c r="F1513" s="9"/>
      <c r="G1513" s="9"/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</row>
    <row r="1514">
      <c r="D1514" s="9"/>
      <c r="E1514" s="9"/>
      <c r="F1514" s="9"/>
      <c r="G1514" s="9"/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</row>
    <row r="1515">
      <c r="D1515" s="9"/>
      <c r="E1515" s="9"/>
      <c r="F1515" s="9"/>
      <c r="G1515" s="9"/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</row>
    <row r="1516">
      <c r="D1516" s="9"/>
      <c r="E1516" s="9"/>
      <c r="F1516" s="9"/>
      <c r="G1516" s="9"/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</row>
    <row r="1517">
      <c r="D1517" s="9"/>
      <c r="E1517" s="9"/>
      <c r="F1517" s="9"/>
      <c r="G1517" s="9"/>
      <c r="H1517" s="9"/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</row>
    <row r="1518">
      <c r="D1518" s="9"/>
      <c r="E1518" s="9"/>
      <c r="F1518" s="9"/>
      <c r="G1518" s="9"/>
      <c r="H1518" s="9"/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</row>
    <row r="1519">
      <c r="D1519" s="9"/>
      <c r="E1519" s="9"/>
      <c r="F1519" s="9"/>
      <c r="G1519" s="9"/>
      <c r="H1519" s="9"/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</row>
    <row r="1520">
      <c r="D1520" s="9"/>
      <c r="E1520" s="9"/>
      <c r="F1520" s="9"/>
      <c r="G1520" s="9"/>
      <c r="H1520" s="9"/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9"/>
    </row>
    <row r="1521">
      <c r="D1521" s="9"/>
      <c r="E1521" s="9"/>
      <c r="F1521" s="9"/>
      <c r="G1521" s="9"/>
      <c r="H1521" s="9"/>
      <c r="I1521" s="9"/>
      <c r="J1521" s="9"/>
      <c r="K1521" s="9"/>
      <c r="L1521" s="9"/>
      <c r="M1521" s="9"/>
      <c r="N1521" s="9"/>
      <c r="O1521" s="9"/>
      <c r="P1521" s="9"/>
      <c r="Q1521" s="9"/>
      <c r="R1521" s="9"/>
      <c r="S1521" s="9"/>
    </row>
    <row r="1522">
      <c r="D1522" s="9"/>
      <c r="E1522" s="9"/>
      <c r="F1522" s="9"/>
      <c r="G1522" s="9"/>
      <c r="H1522" s="9"/>
      <c r="I1522" s="9"/>
      <c r="J1522" s="9"/>
      <c r="K1522" s="9"/>
      <c r="L1522" s="9"/>
      <c r="M1522" s="9"/>
      <c r="N1522" s="9"/>
      <c r="O1522" s="9"/>
      <c r="P1522" s="9"/>
      <c r="Q1522" s="9"/>
      <c r="R1522" s="9"/>
      <c r="S1522" s="9"/>
    </row>
    <row r="1523">
      <c r="D1523" s="9"/>
      <c r="E1523" s="9"/>
      <c r="F1523" s="9"/>
      <c r="G1523" s="9"/>
      <c r="H1523" s="9"/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9"/>
    </row>
    <row r="1524">
      <c r="D1524" s="9"/>
      <c r="E1524" s="9"/>
      <c r="F1524" s="9"/>
      <c r="G1524" s="9"/>
      <c r="H1524" s="9"/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9"/>
    </row>
    <row r="1525">
      <c r="D1525" s="9"/>
      <c r="E1525" s="9"/>
      <c r="F1525" s="9"/>
      <c r="G1525" s="9"/>
      <c r="H1525" s="9"/>
      <c r="I1525" s="9"/>
      <c r="J1525" s="9"/>
      <c r="K1525" s="9"/>
      <c r="L1525" s="9"/>
      <c r="M1525" s="9"/>
      <c r="N1525" s="9"/>
      <c r="O1525" s="9"/>
      <c r="P1525" s="9"/>
      <c r="Q1525" s="9"/>
      <c r="R1525" s="9"/>
      <c r="S1525" s="9"/>
    </row>
    <row r="1526">
      <c r="D1526" s="9"/>
      <c r="E1526" s="9"/>
      <c r="F1526" s="9"/>
      <c r="G1526" s="9"/>
      <c r="H1526" s="9"/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9"/>
    </row>
    <row r="1527">
      <c r="D1527" s="9"/>
      <c r="E1527" s="9"/>
      <c r="F1527" s="9"/>
      <c r="G1527" s="9"/>
      <c r="H1527" s="9"/>
      <c r="I1527" s="9"/>
      <c r="J1527" s="9"/>
      <c r="K1527" s="9"/>
      <c r="L1527" s="9"/>
      <c r="M1527" s="9"/>
      <c r="N1527" s="9"/>
      <c r="O1527" s="9"/>
      <c r="P1527" s="9"/>
      <c r="Q1527" s="9"/>
      <c r="R1527" s="9"/>
      <c r="S1527" s="9"/>
    </row>
    <row r="1528">
      <c r="D1528" s="9"/>
      <c r="E1528" s="9"/>
      <c r="F1528" s="9"/>
      <c r="G1528" s="9"/>
      <c r="H1528" s="9"/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9"/>
    </row>
    <row r="1529">
      <c r="D1529" s="9"/>
      <c r="E1529" s="9"/>
      <c r="F1529" s="9"/>
      <c r="G1529" s="9"/>
      <c r="H1529" s="9"/>
      <c r="I1529" s="9"/>
      <c r="J1529" s="9"/>
      <c r="K1529" s="9"/>
      <c r="L1529" s="9"/>
      <c r="M1529" s="9"/>
      <c r="N1529" s="9"/>
      <c r="O1529" s="9"/>
      <c r="P1529" s="9"/>
      <c r="Q1529" s="9"/>
      <c r="R1529" s="9"/>
      <c r="S1529" s="9"/>
    </row>
    <row r="1530">
      <c r="D1530" s="9"/>
      <c r="E1530" s="9"/>
      <c r="F1530" s="9"/>
      <c r="G1530" s="9"/>
      <c r="H1530" s="9"/>
      <c r="I1530" s="9"/>
      <c r="J1530" s="9"/>
      <c r="K1530" s="9"/>
      <c r="L1530" s="9"/>
      <c r="M1530" s="9"/>
      <c r="N1530" s="9"/>
      <c r="O1530" s="9"/>
      <c r="P1530" s="9"/>
      <c r="Q1530" s="9"/>
      <c r="R1530" s="9"/>
      <c r="S1530" s="9"/>
    </row>
    <row r="1531">
      <c r="D1531" s="9"/>
      <c r="E1531" s="9"/>
      <c r="F1531" s="9"/>
      <c r="G1531" s="9"/>
      <c r="H1531" s="9"/>
      <c r="I1531" s="9"/>
      <c r="J1531" s="9"/>
      <c r="K1531" s="9"/>
      <c r="L1531" s="9"/>
      <c r="M1531" s="9"/>
      <c r="N1531" s="9"/>
      <c r="O1531" s="9"/>
      <c r="P1531" s="9"/>
      <c r="Q1531" s="9"/>
      <c r="R1531" s="9"/>
      <c r="S1531" s="9"/>
    </row>
    <row r="1532">
      <c r="D1532" s="9"/>
      <c r="E1532" s="9"/>
      <c r="F1532" s="9"/>
      <c r="G1532" s="9"/>
      <c r="H1532" s="9"/>
      <c r="I1532" s="9"/>
      <c r="J1532" s="9"/>
      <c r="K1532" s="9"/>
      <c r="L1532" s="9"/>
      <c r="M1532" s="9"/>
      <c r="N1532" s="9"/>
      <c r="O1532" s="9"/>
      <c r="P1532" s="9"/>
      <c r="Q1532" s="9"/>
      <c r="R1532" s="9"/>
      <c r="S1532" s="9"/>
    </row>
    <row r="1533">
      <c r="D1533" s="9"/>
      <c r="E1533" s="9"/>
      <c r="F1533" s="9"/>
      <c r="G1533" s="9"/>
      <c r="H1533" s="9"/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9"/>
    </row>
    <row r="1534">
      <c r="D1534" s="9"/>
      <c r="E1534" s="9"/>
      <c r="F1534" s="9"/>
      <c r="G1534" s="9"/>
      <c r="H1534" s="9"/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9"/>
    </row>
    <row r="1535">
      <c r="D1535" s="9"/>
      <c r="E1535" s="9"/>
      <c r="F1535" s="9"/>
      <c r="G1535" s="9"/>
      <c r="H1535" s="9"/>
      <c r="I1535" s="9"/>
      <c r="J1535" s="9"/>
      <c r="K1535" s="9"/>
      <c r="L1535" s="9"/>
      <c r="M1535" s="9"/>
      <c r="N1535" s="9"/>
      <c r="O1535" s="9"/>
      <c r="P1535" s="9"/>
      <c r="Q1535" s="9"/>
      <c r="R1535" s="9"/>
      <c r="S1535" s="9"/>
    </row>
    <row r="1536">
      <c r="D1536" s="9"/>
      <c r="E1536" s="9"/>
      <c r="F1536" s="9"/>
      <c r="G1536" s="9"/>
      <c r="H1536" s="9"/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9"/>
    </row>
    <row r="1537">
      <c r="D1537" s="9"/>
      <c r="E1537" s="9"/>
      <c r="F1537" s="9"/>
      <c r="G1537" s="9"/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/>
    </row>
    <row r="1538">
      <c r="D1538" s="9"/>
      <c r="E1538" s="9"/>
      <c r="F1538" s="9"/>
      <c r="G1538" s="9"/>
      <c r="H1538" s="9"/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</row>
    <row r="1539">
      <c r="D1539" s="9"/>
      <c r="E1539" s="9"/>
      <c r="F1539" s="9"/>
      <c r="G1539" s="9"/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</row>
    <row r="1540">
      <c r="D1540" s="9"/>
      <c r="E1540" s="9"/>
      <c r="F1540" s="9"/>
      <c r="G1540" s="9"/>
      <c r="H1540" s="9"/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</row>
    <row r="1541">
      <c r="D1541" s="9"/>
      <c r="E1541" s="9"/>
      <c r="F1541" s="9"/>
      <c r="G1541" s="9"/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</row>
    <row r="1542">
      <c r="D1542" s="9"/>
      <c r="E1542" s="9"/>
      <c r="F1542" s="9"/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</row>
    <row r="1543">
      <c r="D1543" s="9"/>
      <c r="E1543" s="9"/>
      <c r="F1543" s="9"/>
      <c r="G1543" s="9"/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</row>
    <row r="1544">
      <c r="D1544" s="9"/>
      <c r="E1544" s="9"/>
      <c r="F1544" s="9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</row>
    <row r="1545">
      <c r="D1545" s="9"/>
      <c r="E1545" s="9"/>
      <c r="F1545" s="9"/>
      <c r="G1545" s="9"/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</row>
    <row r="1546">
      <c r="D1546" s="9"/>
      <c r="E1546" s="9"/>
      <c r="F1546" s="9"/>
      <c r="G1546" s="9"/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</row>
    <row r="1547">
      <c r="D1547" s="9"/>
      <c r="E1547" s="9"/>
      <c r="F1547" s="9"/>
      <c r="G1547" s="9"/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</row>
    <row r="1548">
      <c r="D1548" s="9"/>
      <c r="E1548" s="9"/>
      <c r="F1548" s="9"/>
      <c r="G1548" s="9"/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</row>
    <row r="1549">
      <c r="D1549" s="9"/>
      <c r="E1549" s="9"/>
      <c r="F1549" s="9"/>
      <c r="G1549" s="9"/>
      <c r="H1549" s="9"/>
      <c r="I1549" s="9"/>
      <c r="J1549" s="9"/>
      <c r="K1549" s="9"/>
      <c r="L1549" s="9"/>
      <c r="M1549" s="9"/>
      <c r="N1549" s="9"/>
      <c r="O1549" s="9"/>
      <c r="P1549" s="9"/>
      <c r="Q1549" s="9"/>
      <c r="R1549" s="9"/>
      <c r="S1549" s="9"/>
    </row>
    <row r="1550">
      <c r="D1550" s="9"/>
      <c r="E1550" s="9"/>
      <c r="F1550" s="9"/>
      <c r="G1550" s="9"/>
      <c r="H1550" s="9"/>
      <c r="I1550" s="9"/>
      <c r="J1550" s="9"/>
      <c r="K1550" s="9"/>
      <c r="L1550" s="9"/>
      <c r="M1550" s="9"/>
      <c r="N1550" s="9"/>
      <c r="O1550" s="9"/>
      <c r="P1550" s="9"/>
      <c r="Q1550" s="9"/>
      <c r="R1550" s="9"/>
      <c r="S1550" s="9"/>
    </row>
    <row r="1551">
      <c r="D1551" s="9"/>
      <c r="E1551" s="9"/>
      <c r="F1551" s="9"/>
      <c r="G1551" s="9"/>
      <c r="H1551" s="9"/>
      <c r="I1551" s="9"/>
      <c r="J1551" s="9"/>
      <c r="K1551" s="9"/>
      <c r="L1551" s="9"/>
      <c r="M1551" s="9"/>
      <c r="N1551" s="9"/>
      <c r="O1551" s="9"/>
      <c r="P1551" s="9"/>
      <c r="Q1551" s="9"/>
      <c r="R1551" s="9"/>
      <c r="S1551" s="9"/>
    </row>
    <row r="1552">
      <c r="D1552" s="9"/>
      <c r="E1552" s="9"/>
      <c r="F1552" s="9"/>
      <c r="G1552" s="9"/>
      <c r="H1552" s="9"/>
      <c r="I1552" s="9"/>
      <c r="J1552" s="9"/>
      <c r="K1552" s="9"/>
      <c r="L1552" s="9"/>
      <c r="M1552" s="9"/>
      <c r="N1552" s="9"/>
      <c r="O1552" s="9"/>
      <c r="P1552" s="9"/>
      <c r="Q1552" s="9"/>
      <c r="R1552" s="9"/>
      <c r="S1552" s="9"/>
    </row>
    <row r="1553">
      <c r="D1553" s="9"/>
      <c r="E1553" s="9"/>
      <c r="F1553" s="9"/>
      <c r="G1553" s="9"/>
      <c r="H1553" s="9"/>
      <c r="I1553" s="9"/>
      <c r="J1553" s="9"/>
      <c r="K1553" s="9"/>
      <c r="L1553" s="9"/>
      <c r="M1553" s="9"/>
      <c r="N1553" s="9"/>
      <c r="O1553" s="9"/>
      <c r="P1553" s="9"/>
      <c r="Q1553" s="9"/>
      <c r="R1553" s="9"/>
      <c r="S1553" s="9"/>
    </row>
    <row r="1554">
      <c r="D1554" s="9"/>
      <c r="E1554" s="9"/>
      <c r="F1554" s="9"/>
      <c r="G1554" s="9"/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</row>
    <row r="1555">
      <c r="D1555" s="9"/>
      <c r="E1555" s="9"/>
      <c r="F1555" s="9"/>
      <c r="G1555" s="9"/>
      <c r="H1555" s="9"/>
      <c r="I1555" s="9"/>
      <c r="J1555" s="9"/>
      <c r="K1555" s="9"/>
      <c r="L1555" s="9"/>
      <c r="M1555" s="9"/>
      <c r="N1555" s="9"/>
      <c r="O1555" s="9"/>
      <c r="P1555" s="9"/>
      <c r="Q1555" s="9"/>
      <c r="R1555" s="9"/>
      <c r="S1555" s="9"/>
    </row>
    <row r="1556">
      <c r="D1556" s="9"/>
      <c r="E1556" s="9"/>
      <c r="F1556" s="9"/>
      <c r="G1556" s="9"/>
      <c r="H1556" s="9"/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9"/>
    </row>
    <row r="1557">
      <c r="D1557" s="9"/>
      <c r="E1557" s="9"/>
      <c r="F1557" s="9"/>
      <c r="G1557" s="9"/>
      <c r="H1557" s="9"/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</row>
    <row r="1558">
      <c r="D1558" s="9"/>
      <c r="E1558" s="9"/>
      <c r="F1558" s="9"/>
      <c r="G1558" s="9"/>
      <c r="H1558" s="9"/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9"/>
    </row>
    <row r="1559">
      <c r="D1559" s="9"/>
      <c r="E1559" s="9"/>
      <c r="F1559" s="9"/>
      <c r="G1559" s="9"/>
      <c r="H1559" s="9"/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</row>
    <row r="1560">
      <c r="D1560" s="9"/>
      <c r="E1560" s="9"/>
      <c r="F1560" s="9"/>
      <c r="G1560" s="9"/>
      <c r="H1560" s="9"/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</row>
    <row r="1561">
      <c r="D1561" s="9"/>
      <c r="E1561" s="9"/>
      <c r="F1561" s="9"/>
      <c r="G1561" s="9"/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</row>
    <row r="1562">
      <c r="D1562" s="9"/>
      <c r="E1562" s="9"/>
      <c r="F1562" s="9"/>
      <c r="G1562" s="9"/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</row>
    <row r="1563">
      <c r="D1563" s="9"/>
      <c r="E1563" s="9"/>
      <c r="F1563" s="9"/>
      <c r="G1563" s="9"/>
      <c r="H1563" s="9"/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</row>
    <row r="1564">
      <c r="D1564" s="9"/>
      <c r="E1564" s="9"/>
      <c r="F1564" s="9"/>
      <c r="G1564" s="9"/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</row>
    <row r="1565">
      <c r="D1565" s="9"/>
      <c r="E1565" s="9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</row>
    <row r="1566">
      <c r="D1566" s="9"/>
      <c r="E1566" s="9"/>
      <c r="F1566" s="9"/>
      <c r="G1566" s="9"/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</row>
    <row r="1567">
      <c r="D1567" s="9"/>
      <c r="E1567" s="9"/>
      <c r="F1567" s="9"/>
      <c r="G1567" s="9"/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</row>
    <row r="1568">
      <c r="D1568" s="9"/>
      <c r="E1568" s="9"/>
      <c r="F1568" s="9"/>
      <c r="G1568" s="9"/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</row>
    <row r="1569">
      <c r="D1569" s="9"/>
      <c r="E1569" s="9"/>
      <c r="F1569" s="9"/>
      <c r="G1569" s="9"/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</row>
    <row r="1570">
      <c r="D1570" s="9"/>
      <c r="E1570" s="9"/>
      <c r="F1570" s="9"/>
      <c r="G1570" s="9"/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</row>
    <row r="1571">
      <c r="D1571" s="9"/>
      <c r="E1571" s="9"/>
      <c r="F1571" s="9"/>
      <c r="G1571" s="9"/>
      <c r="H1571" s="9"/>
      <c r="I1571" s="9"/>
      <c r="J1571" s="9"/>
      <c r="K1571" s="9"/>
      <c r="L1571" s="9"/>
      <c r="M1571" s="9"/>
      <c r="N1571" s="9"/>
      <c r="O1571" s="9"/>
      <c r="P1571" s="9"/>
      <c r="Q1571" s="9"/>
      <c r="R1571" s="9"/>
      <c r="S1571" s="9"/>
    </row>
    <row r="1572">
      <c r="D1572" s="9"/>
      <c r="E1572" s="9"/>
      <c r="F1572" s="9"/>
      <c r="G1572" s="9"/>
      <c r="H1572" s="9"/>
      <c r="I1572" s="9"/>
      <c r="J1572" s="9"/>
      <c r="K1572" s="9"/>
      <c r="L1572" s="9"/>
      <c r="M1572" s="9"/>
      <c r="N1572" s="9"/>
      <c r="O1572" s="9"/>
      <c r="P1572" s="9"/>
      <c r="Q1572" s="9"/>
      <c r="R1572" s="9"/>
      <c r="S1572" s="9"/>
    </row>
    <row r="1573">
      <c r="D1573" s="9"/>
      <c r="E1573" s="9"/>
      <c r="F1573" s="9"/>
      <c r="G1573" s="9"/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/>
    </row>
    <row r="1574">
      <c r="D1574" s="9"/>
      <c r="E1574" s="9"/>
      <c r="F1574" s="9"/>
      <c r="G1574" s="9"/>
      <c r="H1574" s="9"/>
      <c r="I1574" s="9"/>
      <c r="J1574" s="9"/>
      <c r="K1574" s="9"/>
      <c r="L1574" s="9"/>
      <c r="M1574" s="9"/>
      <c r="N1574" s="9"/>
      <c r="O1574" s="9"/>
      <c r="P1574" s="9"/>
      <c r="Q1574" s="9"/>
      <c r="R1574" s="9"/>
      <c r="S1574" s="9"/>
    </row>
    <row r="1575">
      <c r="D1575" s="9"/>
      <c r="E1575" s="9"/>
      <c r="F1575" s="9"/>
      <c r="G1575" s="9"/>
      <c r="H1575" s="9"/>
      <c r="I1575" s="9"/>
      <c r="J1575" s="9"/>
      <c r="K1575" s="9"/>
      <c r="L1575" s="9"/>
      <c r="M1575" s="9"/>
      <c r="N1575" s="9"/>
      <c r="O1575" s="9"/>
      <c r="P1575" s="9"/>
      <c r="Q1575" s="9"/>
      <c r="R1575" s="9"/>
      <c r="S1575" s="9"/>
    </row>
    <row r="1576">
      <c r="D1576" s="9"/>
      <c r="E1576" s="9"/>
      <c r="F1576" s="9"/>
      <c r="G1576" s="9"/>
      <c r="H1576" s="9"/>
      <c r="I1576" s="9"/>
      <c r="J1576" s="9"/>
      <c r="K1576" s="9"/>
      <c r="L1576" s="9"/>
      <c r="M1576" s="9"/>
      <c r="N1576" s="9"/>
      <c r="O1576" s="9"/>
      <c r="P1576" s="9"/>
      <c r="Q1576" s="9"/>
      <c r="R1576" s="9"/>
      <c r="S1576" s="9"/>
    </row>
    <row r="1577">
      <c r="D1577" s="9"/>
      <c r="E1577" s="9"/>
      <c r="F1577" s="9"/>
      <c r="G1577" s="9"/>
      <c r="H1577" s="9"/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9"/>
    </row>
    <row r="1578">
      <c r="D1578" s="9"/>
      <c r="E1578" s="9"/>
      <c r="F1578" s="9"/>
      <c r="G1578" s="9"/>
      <c r="H1578" s="9"/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9"/>
    </row>
    <row r="1579">
      <c r="D1579" s="9"/>
      <c r="E1579" s="9"/>
      <c r="F1579" s="9"/>
      <c r="G1579" s="9"/>
      <c r="H1579" s="9"/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9"/>
    </row>
    <row r="1580">
      <c r="D1580" s="9"/>
      <c r="E1580" s="9"/>
      <c r="F1580" s="9"/>
      <c r="G1580" s="9"/>
      <c r="H1580" s="9"/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9"/>
    </row>
    <row r="1581">
      <c r="D1581" s="9"/>
      <c r="E1581" s="9"/>
      <c r="F1581" s="9"/>
      <c r="G1581" s="9"/>
      <c r="H1581" s="9"/>
      <c r="I1581" s="9"/>
      <c r="J1581" s="9"/>
      <c r="K1581" s="9"/>
      <c r="L1581" s="9"/>
      <c r="M1581" s="9"/>
      <c r="N1581" s="9"/>
      <c r="O1581" s="9"/>
      <c r="P1581" s="9"/>
      <c r="Q1581" s="9"/>
      <c r="R1581" s="9"/>
      <c r="S1581" s="9"/>
    </row>
    <row r="1582">
      <c r="D1582" s="9"/>
      <c r="E1582" s="9"/>
      <c r="F1582" s="9"/>
      <c r="G1582" s="9"/>
      <c r="H1582" s="9"/>
      <c r="I1582" s="9"/>
      <c r="J1582" s="9"/>
      <c r="K1582" s="9"/>
      <c r="L1582" s="9"/>
      <c r="M1582" s="9"/>
      <c r="N1582" s="9"/>
      <c r="O1582" s="9"/>
      <c r="P1582" s="9"/>
      <c r="Q1582" s="9"/>
      <c r="R1582" s="9"/>
      <c r="S1582" s="9"/>
    </row>
    <row r="1583">
      <c r="D1583" s="9"/>
      <c r="E1583" s="9"/>
      <c r="F1583" s="9"/>
      <c r="G1583" s="9"/>
      <c r="H1583" s="9"/>
      <c r="I1583" s="9"/>
      <c r="J1583" s="9"/>
      <c r="K1583" s="9"/>
      <c r="L1583" s="9"/>
      <c r="M1583" s="9"/>
      <c r="N1583" s="9"/>
      <c r="O1583" s="9"/>
      <c r="P1583" s="9"/>
      <c r="Q1583" s="9"/>
      <c r="R1583" s="9"/>
      <c r="S1583" s="9"/>
    </row>
    <row r="1584">
      <c r="D1584" s="9"/>
      <c r="E1584" s="9"/>
      <c r="F1584" s="9"/>
      <c r="G1584" s="9"/>
      <c r="H1584" s="9"/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9"/>
    </row>
    <row r="1585">
      <c r="D1585" s="9"/>
      <c r="E1585" s="9"/>
      <c r="F1585" s="9"/>
      <c r="G1585" s="9"/>
      <c r="H1585" s="9"/>
      <c r="I1585" s="9"/>
      <c r="J1585" s="9"/>
      <c r="K1585" s="9"/>
      <c r="L1585" s="9"/>
      <c r="M1585" s="9"/>
      <c r="N1585" s="9"/>
      <c r="O1585" s="9"/>
      <c r="P1585" s="9"/>
      <c r="Q1585" s="9"/>
      <c r="R1585" s="9"/>
      <c r="S1585" s="9"/>
    </row>
    <row r="1586">
      <c r="D1586" s="9"/>
      <c r="E1586" s="9"/>
      <c r="F1586" s="9"/>
      <c r="G1586" s="9"/>
      <c r="H1586" s="9"/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9"/>
    </row>
    <row r="1587">
      <c r="D1587" s="9"/>
      <c r="E1587" s="9"/>
      <c r="F1587" s="9"/>
      <c r="G1587" s="9"/>
      <c r="H1587" s="9"/>
      <c r="I1587" s="9"/>
      <c r="J1587" s="9"/>
      <c r="K1587" s="9"/>
      <c r="L1587" s="9"/>
      <c r="M1587" s="9"/>
      <c r="N1587" s="9"/>
      <c r="O1587" s="9"/>
      <c r="P1587" s="9"/>
      <c r="Q1587" s="9"/>
      <c r="R1587" s="9"/>
      <c r="S1587" s="9"/>
    </row>
    <row r="1588">
      <c r="D1588" s="9"/>
      <c r="E1588" s="9"/>
      <c r="F1588" s="9"/>
      <c r="G1588" s="9"/>
      <c r="H1588" s="9"/>
      <c r="I1588" s="9"/>
      <c r="J1588" s="9"/>
      <c r="K1588" s="9"/>
      <c r="L1588" s="9"/>
      <c r="M1588" s="9"/>
      <c r="N1588" s="9"/>
      <c r="O1588" s="9"/>
      <c r="P1588" s="9"/>
      <c r="Q1588" s="9"/>
      <c r="R1588" s="9"/>
      <c r="S1588" s="9"/>
    </row>
    <row r="1589">
      <c r="D1589" s="9"/>
      <c r="E1589" s="9"/>
      <c r="F1589" s="9"/>
      <c r="G1589" s="9"/>
      <c r="H1589" s="9"/>
      <c r="I1589" s="9"/>
      <c r="J1589" s="9"/>
      <c r="K1589" s="9"/>
      <c r="L1589" s="9"/>
      <c r="M1589" s="9"/>
      <c r="N1589" s="9"/>
      <c r="O1589" s="9"/>
      <c r="P1589" s="9"/>
      <c r="Q1589" s="9"/>
      <c r="R1589" s="9"/>
      <c r="S1589" s="9"/>
    </row>
    <row r="1590">
      <c r="D1590" s="9"/>
      <c r="E1590" s="9"/>
      <c r="F1590" s="9"/>
      <c r="G1590" s="9"/>
      <c r="H1590" s="9"/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9"/>
    </row>
    <row r="1591">
      <c r="D1591" s="9"/>
      <c r="E1591" s="9"/>
      <c r="F1591" s="9"/>
      <c r="G1591" s="9"/>
      <c r="H1591" s="9"/>
      <c r="I1591" s="9"/>
      <c r="J1591" s="9"/>
      <c r="K1591" s="9"/>
      <c r="L1591" s="9"/>
      <c r="M1591" s="9"/>
      <c r="N1591" s="9"/>
      <c r="O1591" s="9"/>
      <c r="P1591" s="9"/>
      <c r="Q1591" s="9"/>
      <c r="R1591" s="9"/>
      <c r="S1591" s="9"/>
    </row>
    <row r="1592">
      <c r="D1592" s="9"/>
      <c r="E1592" s="9"/>
      <c r="F1592" s="9"/>
      <c r="G1592" s="9"/>
      <c r="H1592" s="9"/>
      <c r="I1592" s="9"/>
      <c r="J1592" s="9"/>
      <c r="K1592" s="9"/>
      <c r="L1592" s="9"/>
      <c r="M1592" s="9"/>
      <c r="N1592" s="9"/>
      <c r="O1592" s="9"/>
      <c r="P1592" s="9"/>
      <c r="Q1592" s="9"/>
      <c r="R1592" s="9"/>
      <c r="S1592" s="9"/>
    </row>
    <row r="1593">
      <c r="D1593" s="9"/>
      <c r="E1593" s="9"/>
      <c r="F1593" s="9"/>
      <c r="G1593" s="9"/>
      <c r="H1593" s="9"/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9"/>
    </row>
    <row r="1594">
      <c r="D1594" s="9"/>
      <c r="E1594" s="9"/>
      <c r="F1594" s="9"/>
      <c r="G1594" s="9"/>
      <c r="H1594" s="9"/>
      <c r="I1594" s="9"/>
      <c r="J1594" s="9"/>
      <c r="K1594" s="9"/>
      <c r="L1594" s="9"/>
      <c r="M1594" s="9"/>
      <c r="N1594" s="9"/>
      <c r="O1594" s="9"/>
      <c r="P1594" s="9"/>
      <c r="Q1594" s="9"/>
      <c r="R1594" s="9"/>
      <c r="S1594" s="9"/>
    </row>
    <row r="1595">
      <c r="D1595" s="9"/>
      <c r="E1595" s="9"/>
      <c r="F1595" s="9"/>
      <c r="G1595" s="9"/>
      <c r="H1595" s="9"/>
      <c r="I1595" s="9"/>
      <c r="J1595" s="9"/>
      <c r="K1595" s="9"/>
      <c r="L1595" s="9"/>
      <c r="M1595" s="9"/>
      <c r="N1595" s="9"/>
      <c r="O1595" s="9"/>
      <c r="P1595" s="9"/>
      <c r="Q1595" s="9"/>
      <c r="R1595" s="9"/>
      <c r="S1595" s="9"/>
    </row>
    <row r="1596">
      <c r="D1596" s="9"/>
      <c r="E1596" s="9"/>
      <c r="F1596" s="9"/>
      <c r="G1596" s="9"/>
      <c r="H1596" s="9"/>
      <c r="I1596" s="9"/>
      <c r="J1596" s="9"/>
      <c r="K1596" s="9"/>
      <c r="L1596" s="9"/>
      <c r="M1596" s="9"/>
      <c r="N1596" s="9"/>
      <c r="O1596" s="9"/>
      <c r="P1596" s="9"/>
      <c r="Q1596" s="9"/>
      <c r="R1596" s="9"/>
      <c r="S1596" s="9"/>
    </row>
    <row r="1597">
      <c r="D1597" s="9"/>
      <c r="E1597" s="9"/>
      <c r="F1597" s="9"/>
      <c r="G1597" s="9"/>
      <c r="H1597" s="9"/>
      <c r="I1597" s="9"/>
      <c r="J1597" s="9"/>
      <c r="K1597" s="9"/>
      <c r="L1597" s="9"/>
      <c r="M1597" s="9"/>
      <c r="N1597" s="9"/>
      <c r="O1597" s="9"/>
      <c r="P1597" s="9"/>
      <c r="Q1597" s="9"/>
      <c r="R1597" s="9"/>
      <c r="S1597" s="9"/>
    </row>
    <row r="1598">
      <c r="D1598" s="9"/>
      <c r="E1598" s="9"/>
      <c r="F1598" s="9"/>
      <c r="G1598" s="9"/>
      <c r="H1598" s="9"/>
      <c r="I1598" s="9"/>
      <c r="J1598" s="9"/>
      <c r="K1598" s="9"/>
      <c r="L1598" s="9"/>
      <c r="M1598" s="9"/>
      <c r="N1598" s="9"/>
      <c r="O1598" s="9"/>
      <c r="P1598" s="9"/>
      <c r="Q1598" s="9"/>
      <c r="R1598" s="9"/>
      <c r="S1598" s="9"/>
    </row>
    <row r="1599">
      <c r="D1599" s="9"/>
      <c r="E1599" s="9"/>
      <c r="F1599" s="9"/>
      <c r="G1599" s="9"/>
      <c r="H1599" s="9"/>
      <c r="I1599" s="9"/>
      <c r="J1599" s="9"/>
      <c r="K1599" s="9"/>
      <c r="L1599" s="9"/>
      <c r="M1599" s="9"/>
      <c r="N1599" s="9"/>
      <c r="O1599" s="9"/>
      <c r="P1599" s="9"/>
      <c r="Q1599" s="9"/>
      <c r="R1599" s="9"/>
      <c r="S1599" s="9"/>
    </row>
    <row r="1600">
      <c r="D1600" s="9"/>
      <c r="E1600" s="9"/>
      <c r="F1600" s="9"/>
      <c r="G1600" s="9"/>
      <c r="H1600" s="9"/>
      <c r="I1600" s="9"/>
      <c r="J1600" s="9"/>
      <c r="K1600" s="9"/>
      <c r="L1600" s="9"/>
      <c r="M1600" s="9"/>
      <c r="N1600" s="9"/>
      <c r="O1600" s="9"/>
      <c r="P1600" s="9"/>
      <c r="Q1600" s="9"/>
      <c r="R1600" s="9"/>
      <c r="S1600" s="9"/>
    </row>
    <row r="1601">
      <c r="D1601" s="9"/>
      <c r="E1601" s="9"/>
      <c r="F1601" s="9"/>
      <c r="G1601" s="9"/>
      <c r="H1601" s="9"/>
      <c r="I1601" s="9"/>
      <c r="J1601" s="9"/>
      <c r="K1601" s="9"/>
      <c r="L1601" s="9"/>
      <c r="M1601" s="9"/>
      <c r="N1601" s="9"/>
      <c r="O1601" s="9"/>
      <c r="P1601" s="9"/>
      <c r="Q1601" s="9"/>
      <c r="R1601" s="9"/>
      <c r="S1601" s="9"/>
    </row>
    <row r="1602">
      <c r="D1602" s="9"/>
      <c r="E1602" s="9"/>
      <c r="F1602" s="9"/>
      <c r="G1602" s="9"/>
      <c r="H1602" s="9"/>
      <c r="I1602" s="9"/>
      <c r="J1602" s="9"/>
      <c r="K1602" s="9"/>
      <c r="L1602" s="9"/>
      <c r="M1602" s="9"/>
      <c r="N1602" s="9"/>
      <c r="O1602" s="9"/>
      <c r="P1602" s="9"/>
      <c r="Q1602" s="9"/>
      <c r="R1602" s="9"/>
      <c r="S1602" s="9"/>
    </row>
    <row r="1603">
      <c r="D1603" s="9"/>
      <c r="E1603" s="9"/>
      <c r="F1603" s="9"/>
      <c r="G1603" s="9"/>
      <c r="H1603" s="9"/>
      <c r="I1603" s="9"/>
      <c r="J1603" s="9"/>
      <c r="K1603" s="9"/>
      <c r="L1603" s="9"/>
      <c r="M1603" s="9"/>
      <c r="N1603" s="9"/>
      <c r="O1603" s="9"/>
      <c r="P1603" s="9"/>
      <c r="Q1603" s="9"/>
      <c r="R1603" s="9"/>
      <c r="S1603" s="9"/>
    </row>
    <row r="1604">
      <c r="D1604" s="9"/>
      <c r="E1604" s="9"/>
      <c r="F1604" s="9"/>
      <c r="G1604" s="9"/>
      <c r="H1604" s="9"/>
      <c r="I1604" s="9"/>
      <c r="J1604" s="9"/>
      <c r="K1604" s="9"/>
      <c r="L1604" s="9"/>
      <c r="M1604" s="9"/>
      <c r="N1604" s="9"/>
      <c r="O1604" s="9"/>
      <c r="P1604" s="9"/>
      <c r="Q1604" s="9"/>
      <c r="R1604" s="9"/>
      <c r="S1604" s="9"/>
    </row>
    <row r="1605">
      <c r="D1605" s="9"/>
      <c r="E1605" s="9"/>
      <c r="F1605" s="9"/>
      <c r="G1605" s="9"/>
      <c r="H1605" s="9"/>
      <c r="I1605" s="9"/>
      <c r="J1605" s="9"/>
      <c r="K1605" s="9"/>
      <c r="L1605" s="9"/>
      <c r="M1605" s="9"/>
      <c r="N1605" s="9"/>
      <c r="O1605" s="9"/>
      <c r="P1605" s="9"/>
      <c r="Q1605" s="9"/>
      <c r="R1605" s="9"/>
      <c r="S1605" s="9"/>
    </row>
    <row r="1606">
      <c r="D1606" s="9"/>
      <c r="E1606" s="9"/>
      <c r="F1606" s="9"/>
      <c r="G1606" s="9"/>
      <c r="H1606" s="9"/>
      <c r="I1606" s="9"/>
      <c r="J1606" s="9"/>
      <c r="K1606" s="9"/>
      <c r="L1606" s="9"/>
      <c r="M1606" s="9"/>
      <c r="N1606" s="9"/>
      <c r="O1606" s="9"/>
      <c r="P1606" s="9"/>
      <c r="Q1606" s="9"/>
      <c r="R1606" s="9"/>
      <c r="S1606" s="9"/>
    </row>
    <row r="1607">
      <c r="D1607" s="9"/>
      <c r="E1607" s="9"/>
      <c r="F1607" s="9"/>
      <c r="G1607" s="9"/>
      <c r="H1607" s="9"/>
      <c r="I1607" s="9"/>
      <c r="J1607" s="9"/>
      <c r="K1607" s="9"/>
      <c r="L1607" s="9"/>
      <c r="M1607" s="9"/>
      <c r="N1607" s="9"/>
      <c r="O1607" s="9"/>
      <c r="P1607" s="9"/>
      <c r="Q1607" s="9"/>
      <c r="R1607" s="9"/>
      <c r="S1607" s="9"/>
    </row>
    <row r="1608">
      <c r="D1608" s="9"/>
      <c r="E1608" s="9"/>
      <c r="F1608" s="9"/>
      <c r="G1608" s="9"/>
      <c r="H1608" s="9"/>
      <c r="I1608" s="9"/>
      <c r="J1608" s="9"/>
      <c r="K1608" s="9"/>
      <c r="L1608" s="9"/>
      <c r="M1608" s="9"/>
      <c r="N1608" s="9"/>
      <c r="O1608" s="9"/>
      <c r="P1608" s="9"/>
      <c r="Q1608" s="9"/>
      <c r="R1608" s="9"/>
      <c r="S1608" s="9"/>
    </row>
    <row r="1609">
      <c r="D1609" s="9"/>
      <c r="E1609" s="9"/>
      <c r="F1609" s="9"/>
      <c r="G1609" s="9"/>
      <c r="H1609" s="9"/>
      <c r="I1609" s="9"/>
      <c r="J1609" s="9"/>
      <c r="K1609" s="9"/>
      <c r="L1609" s="9"/>
      <c r="M1609" s="9"/>
      <c r="N1609" s="9"/>
      <c r="O1609" s="9"/>
      <c r="P1609" s="9"/>
      <c r="Q1609" s="9"/>
      <c r="R1609" s="9"/>
      <c r="S1609" s="9"/>
    </row>
    <row r="1610">
      <c r="D1610" s="9"/>
      <c r="E1610" s="9"/>
      <c r="F1610" s="9"/>
      <c r="G1610" s="9"/>
      <c r="H1610" s="9"/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9"/>
    </row>
    <row r="1611">
      <c r="D1611" s="9"/>
      <c r="E1611" s="9"/>
      <c r="F1611" s="9"/>
      <c r="G1611" s="9"/>
      <c r="H1611" s="9"/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9"/>
    </row>
    <row r="1612">
      <c r="D1612" s="9"/>
      <c r="E1612" s="9"/>
      <c r="F1612" s="9"/>
      <c r="G1612" s="9"/>
      <c r="H1612" s="9"/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9"/>
    </row>
    <row r="1613">
      <c r="D1613" s="9"/>
      <c r="E1613" s="9"/>
      <c r="F1613" s="9"/>
      <c r="G1613" s="9"/>
      <c r="H1613" s="9"/>
      <c r="I1613" s="9"/>
      <c r="J1613" s="9"/>
      <c r="K1613" s="9"/>
      <c r="L1613" s="9"/>
      <c r="M1613" s="9"/>
      <c r="N1613" s="9"/>
      <c r="O1613" s="9"/>
      <c r="P1613" s="9"/>
      <c r="Q1613" s="9"/>
      <c r="R1613" s="9"/>
      <c r="S1613" s="9"/>
    </row>
    <row r="1614">
      <c r="D1614" s="9"/>
      <c r="E1614" s="9"/>
      <c r="F1614" s="9"/>
      <c r="G1614" s="9"/>
      <c r="H1614" s="9"/>
      <c r="I1614" s="9"/>
      <c r="J1614" s="9"/>
      <c r="K1614" s="9"/>
      <c r="L1614" s="9"/>
      <c r="M1614" s="9"/>
      <c r="N1614" s="9"/>
      <c r="O1614" s="9"/>
      <c r="P1614" s="9"/>
      <c r="Q1614" s="9"/>
      <c r="R1614" s="9"/>
      <c r="S1614" s="9"/>
    </row>
    <row r="1615">
      <c r="D1615" s="9"/>
      <c r="E1615" s="9"/>
      <c r="F1615" s="9"/>
      <c r="G1615" s="9"/>
      <c r="H1615" s="9"/>
      <c r="I1615" s="9"/>
      <c r="J1615" s="9"/>
      <c r="K1615" s="9"/>
      <c r="L1615" s="9"/>
      <c r="M1615" s="9"/>
      <c r="N1615" s="9"/>
      <c r="O1615" s="9"/>
      <c r="P1615" s="9"/>
      <c r="Q1615" s="9"/>
      <c r="R1615" s="9"/>
      <c r="S1615" s="9"/>
    </row>
    <row r="1616">
      <c r="D1616" s="9"/>
      <c r="E1616" s="9"/>
      <c r="F1616" s="9"/>
      <c r="G1616" s="9"/>
      <c r="H1616" s="9"/>
      <c r="I1616" s="9"/>
      <c r="J1616" s="9"/>
      <c r="K1616" s="9"/>
      <c r="L1616" s="9"/>
      <c r="M1616" s="9"/>
      <c r="N1616" s="9"/>
      <c r="O1616" s="9"/>
      <c r="P1616" s="9"/>
      <c r="Q1616" s="9"/>
      <c r="R1616" s="9"/>
      <c r="S1616" s="9"/>
    </row>
    <row r="1617">
      <c r="D1617" s="9"/>
      <c r="E1617" s="9"/>
      <c r="F1617" s="9"/>
      <c r="G1617" s="9"/>
      <c r="H1617" s="9"/>
      <c r="I1617" s="9"/>
      <c r="J1617" s="9"/>
      <c r="K1617" s="9"/>
      <c r="L1617" s="9"/>
      <c r="M1617" s="9"/>
      <c r="N1617" s="9"/>
      <c r="O1617" s="9"/>
      <c r="P1617" s="9"/>
      <c r="Q1617" s="9"/>
      <c r="R1617" s="9"/>
      <c r="S1617" s="9"/>
    </row>
    <row r="1618">
      <c r="D1618" s="9"/>
      <c r="E1618" s="9"/>
      <c r="F1618" s="9"/>
      <c r="G1618" s="9"/>
      <c r="H1618" s="9"/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9"/>
    </row>
    <row r="1619">
      <c r="D1619" s="9"/>
      <c r="E1619" s="9"/>
      <c r="F1619" s="9"/>
      <c r="G1619" s="9"/>
      <c r="H1619" s="9"/>
      <c r="I1619" s="9"/>
      <c r="J1619" s="9"/>
      <c r="K1619" s="9"/>
      <c r="L1619" s="9"/>
      <c r="M1619" s="9"/>
      <c r="N1619" s="9"/>
      <c r="O1619" s="9"/>
      <c r="P1619" s="9"/>
      <c r="Q1619" s="9"/>
      <c r="R1619" s="9"/>
      <c r="S1619" s="9"/>
    </row>
    <row r="1620">
      <c r="D1620" s="9"/>
      <c r="E1620" s="9"/>
      <c r="F1620" s="9"/>
      <c r="G1620" s="9"/>
      <c r="H1620" s="9"/>
      <c r="I1620" s="9"/>
      <c r="J1620" s="9"/>
      <c r="K1620" s="9"/>
      <c r="L1620" s="9"/>
      <c r="M1620" s="9"/>
      <c r="N1620" s="9"/>
      <c r="O1620" s="9"/>
      <c r="P1620" s="9"/>
      <c r="Q1620" s="9"/>
      <c r="R1620" s="9"/>
      <c r="S1620" s="9"/>
    </row>
    <row r="1621">
      <c r="D1621" s="9"/>
      <c r="E1621" s="9"/>
      <c r="F1621" s="9"/>
      <c r="G1621" s="9"/>
      <c r="H1621" s="9"/>
      <c r="I1621" s="9"/>
      <c r="J1621" s="9"/>
      <c r="K1621" s="9"/>
      <c r="L1621" s="9"/>
      <c r="M1621" s="9"/>
      <c r="N1621" s="9"/>
      <c r="O1621" s="9"/>
      <c r="P1621" s="9"/>
      <c r="Q1621" s="9"/>
      <c r="R1621" s="9"/>
      <c r="S1621" s="9"/>
    </row>
    <row r="1622">
      <c r="D1622" s="9"/>
      <c r="E1622" s="9"/>
      <c r="F1622" s="9"/>
      <c r="G1622" s="9"/>
      <c r="H1622" s="9"/>
      <c r="I1622" s="9"/>
      <c r="J1622" s="9"/>
      <c r="K1622" s="9"/>
      <c r="L1622" s="9"/>
      <c r="M1622" s="9"/>
      <c r="N1622" s="9"/>
      <c r="O1622" s="9"/>
      <c r="P1622" s="9"/>
      <c r="Q1622" s="9"/>
      <c r="R1622" s="9"/>
      <c r="S1622" s="9"/>
    </row>
    <row r="1623">
      <c r="D1623" s="9"/>
      <c r="E1623" s="9"/>
      <c r="F1623" s="9"/>
      <c r="G1623" s="9"/>
      <c r="H1623" s="9"/>
      <c r="I1623" s="9"/>
      <c r="J1623" s="9"/>
      <c r="K1623" s="9"/>
      <c r="L1623" s="9"/>
      <c r="M1623" s="9"/>
      <c r="N1623" s="9"/>
      <c r="O1623" s="9"/>
      <c r="P1623" s="9"/>
      <c r="Q1623" s="9"/>
      <c r="R1623" s="9"/>
      <c r="S1623" s="9"/>
    </row>
    <row r="1624">
      <c r="D1624" s="9"/>
      <c r="E1624" s="9"/>
      <c r="F1624" s="9"/>
      <c r="G1624" s="9"/>
      <c r="H1624" s="9"/>
      <c r="I1624" s="9"/>
      <c r="J1624" s="9"/>
      <c r="K1624" s="9"/>
      <c r="L1624" s="9"/>
      <c r="M1624" s="9"/>
      <c r="N1624" s="9"/>
      <c r="O1624" s="9"/>
      <c r="P1624" s="9"/>
      <c r="Q1624" s="9"/>
      <c r="R1624" s="9"/>
      <c r="S1624" s="9"/>
    </row>
    <row r="1625">
      <c r="D1625" s="9"/>
      <c r="E1625" s="9"/>
      <c r="F1625" s="9"/>
      <c r="G1625" s="9"/>
      <c r="H1625" s="9"/>
      <c r="I1625" s="9"/>
      <c r="J1625" s="9"/>
      <c r="K1625" s="9"/>
      <c r="L1625" s="9"/>
      <c r="M1625" s="9"/>
      <c r="N1625" s="9"/>
      <c r="O1625" s="9"/>
      <c r="P1625" s="9"/>
      <c r="Q1625" s="9"/>
      <c r="R1625" s="9"/>
      <c r="S1625" s="9"/>
    </row>
    <row r="1626">
      <c r="D1626" s="9"/>
      <c r="E1626" s="9"/>
      <c r="F1626" s="9"/>
      <c r="G1626" s="9"/>
      <c r="H1626" s="9"/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9"/>
    </row>
    <row r="1627">
      <c r="D1627" s="9"/>
      <c r="E1627" s="9"/>
      <c r="F1627" s="9"/>
      <c r="G1627" s="9"/>
      <c r="H1627" s="9"/>
      <c r="I1627" s="9"/>
      <c r="J1627" s="9"/>
      <c r="K1627" s="9"/>
      <c r="L1627" s="9"/>
      <c r="M1627" s="9"/>
      <c r="N1627" s="9"/>
      <c r="O1627" s="9"/>
      <c r="P1627" s="9"/>
      <c r="Q1627" s="9"/>
      <c r="R1627" s="9"/>
      <c r="S1627" s="9"/>
    </row>
    <row r="1628">
      <c r="D1628" s="9"/>
      <c r="E1628" s="9"/>
      <c r="F1628" s="9"/>
      <c r="G1628" s="9"/>
      <c r="H1628" s="9"/>
      <c r="I1628" s="9"/>
      <c r="J1628" s="9"/>
      <c r="K1628" s="9"/>
      <c r="L1628" s="9"/>
      <c r="M1628" s="9"/>
      <c r="N1628" s="9"/>
      <c r="O1628" s="9"/>
      <c r="P1628" s="9"/>
      <c r="Q1628" s="9"/>
      <c r="R1628" s="9"/>
      <c r="S1628" s="9"/>
    </row>
    <row r="1629">
      <c r="D1629" s="9"/>
      <c r="E1629" s="9"/>
      <c r="F1629" s="9"/>
      <c r="G1629" s="9"/>
      <c r="H1629" s="9"/>
      <c r="I1629" s="9"/>
      <c r="J1629" s="9"/>
      <c r="K1629" s="9"/>
      <c r="L1629" s="9"/>
      <c r="M1629" s="9"/>
      <c r="N1629" s="9"/>
      <c r="O1629" s="9"/>
      <c r="P1629" s="9"/>
      <c r="Q1629" s="9"/>
      <c r="R1629" s="9"/>
      <c r="S1629" s="9"/>
    </row>
    <row r="1630">
      <c r="D1630" s="9"/>
      <c r="E1630" s="9"/>
      <c r="F1630" s="9"/>
      <c r="G1630" s="9"/>
      <c r="H1630" s="9"/>
      <c r="I1630" s="9"/>
      <c r="J1630" s="9"/>
      <c r="K1630" s="9"/>
      <c r="L1630" s="9"/>
      <c r="M1630" s="9"/>
      <c r="N1630" s="9"/>
      <c r="O1630" s="9"/>
      <c r="P1630" s="9"/>
      <c r="Q1630" s="9"/>
      <c r="R1630" s="9"/>
      <c r="S1630" s="9"/>
    </row>
    <row r="1631">
      <c r="D1631" s="9"/>
      <c r="E1631" s="9"/>
      <c r="F1631" s="9"/>
      <c r="G1631" s="9"/>
      <c r="H1631" s="9"/>
      <c r="I1631" s="9"/>
      <c r="J1631" s="9"/>
      <c r="K1631" s="9"/>
      <c r="L1631" s="9"/>
      <c r="M1631" s="9"/>
      <c r="N1631" s="9"/>
      <c r="O1631" s="9"/>
      <c r="P1631" s="9"/>
      <c r="Q1631" s="9"/>
      <c r="R1631" s="9"/>
      <c r="S1631" s="9"/>
    </row>
    <row r="1632">
      <c r="D1632" s="9"/>
      <c r="E1632" s="9"/>
      <c r="F1632" s="9"/>
      <c r="G1632" s="9"/>
      <c r="H1632" s="9"/>
      <c r="I1632" s="9"/>
      <c r="J1632" s="9"/>
      <c r="K1632" s="9"/>
      <c r="L1632" s="9"/>
      <c r="M1632" s="9"/>
      <c r="N1632" s="9"/>
      <c r="O1632" s="9"/>
      <c r="P1632" s="9"/>
      <c r="Q1632" s="9"/>
      <c r="R1632" s="9"/>
      <c r="S1632" s="9"/>
    </row>
    <row r="1633">
      <c r="D1633" s="9"/>
      <c r="E1633" s="9"/>
      <c r="F1633" s="9"/>
      <c r="G1633" s="9"/>
      <c r="H1633" s="9"/>
      <c r="I1633" s="9"/>
      <c r="J1633" s="9"/>
      <c r="K1633" s="9"/>
      <c r="L1633" s="9"/>
      <c r="M1633" s="9"/>
      <c r="N1633" s="9"/>
      <c r="O1633" s="9"/>
      <c r="P1633" s="9"/>
      <c r="Q1633" s="9"/>
      <c r="R1633" s="9"/>
      <c r="S1633" s="9"/>
    </row>
    <row r="1634">
      <c r="D1634" s="9"/>
      <c r="E1634" s="9"/>
      <c r="F1634" s="9"/>
      <c r="G1634" s="9"/>
      <c r="H1634" s="9"/>
      <c r="I1634" s="9"/>
      <c r="J1634" s="9"/>
      <c r="K1634" s="9"/>
      <c r="L1634" s="9"/>
      <c r="M1634" s="9"/>
      <c r="N1634" s="9"/>
      <c r="O1634" s="9"/>
      <c r="P1634" s="9"/>
      <c r="Q1634" s="9"/>
      <c r="R1634" s="9"/>
      <c r="S1634" s="9"/>
    </row>
    <row r="1635">
      <c r="D1635" s="9"/>
      <c r="E1635" s="9"/>
      <c r="F1635" s="9"/>
      <c r="G1635" s="9"/>
      <c r="H1635" s="9"/>
      <c r="I1635" s="9"/>
      <c r="J1635" s="9"/>
      <c r="K1635" s="9"/>
      <c r="L1635" s="9"/>
      <c r="M1635" s="9"/>
      <c r="N1635" s="9"/>
      <c r="O1635" s="9"/>
      <c r="P1635" s="9"/>
      <c r="Q1635" s="9"/>
      <c r="R1635" s="9"/>
      <c r="S1635" s="9"/>
    </row>
    <row r="1636">
      <c r="D1636" s="9"/>
      <c r="E1636" s="9"/>
      <c r="F1636" s="9"/>
      <c r="G1636" s="9"/>
      <c r="H1636" s="9"/>
      <c r="I1636" s="9"/>
      <c r="J1636" s="9"/>
      <c r="K1636" s="9"/>
      <c r="L1636" s="9"/>
      <c r="M1636" s="9"/>
      <c r="N1636" s="9"/>
      <c r="O1636" s="9"/>
      <c r="P1636" s="9"/>
      <c r="Q1636" s="9"/>
      <c r="R1636" s="9"/>
      <c r="S1636" s="9"/>
    </row>
    <row r="1637">
      <c r="D1637" s="9"/>
      <c r="E1637" s="9"/>
      <c r="F1637" s="9"/>
      <c r="G1637" s="9"/>
      <c r="H1637" s="9"/>
      <c r="I1637" s="9"/>
      <c r="J1637" s="9"/>
      <c r="K1637" s="9"/>
      <c r="L1637" s="9"/>
      <c r="M1637" s="9"/>
      <c r="N1637" s="9"/>
      <c r="O1637" s="9"/>
      <c r="P1637" s="9"/>
      <c r="Q1637" s="9"/>
      <c r="R1637" s="9"/>
      <c r="S1637" s="9"/>
    </row>
    <row r="1638">
      <c r="D1638" s="9"/>
      <c r="E1638" s="9"/>
      <c r="F1638" s="9"/>
      <c r="G1638" s="9"/>
      <c r="H1638" s="9"/>
      <c r="I1638" s="9"/>
      <c r="J1638" s="9"/>
      <c r="K1638" s="9"/>
      <c r="L1638" s="9"/>
      <c r="M1638" s="9"/>
      <c r="N1638" s="9"/>
      <c r="O1638" s="9"/>
      <c r="P1638" s="9"/>
      <c r="Q1638" s="9"/>
      <c r="R1638" s="9"/>
      <c r="S1638" s="9"/>
    </row>
    <row r="1639">
      <c r="D1639" s="9"/>
      <c r="E1639" s="9"/>
      <c r="F1639" s="9"/>
      <c r="G1639" s="9"/>
      <c r="H1639" s="9"/>
      <c r="I1639" s="9"/>
      <c r="J1639" s="9"/>
      <c r="K1639" s="9"/>
      <c r="L1639" s="9"/>
      <c r="M1639" s="9"/>
      <c r="N1639" s="9"/>
      <c r="O1639" s="9"/>
      <c r="P1639" s="9"/>
      <c r="Q1639" s="9"/>
      <c r="R1639" s="9"/>
      <c r="S1639" s="9"/>
    </row>
    <row r="1640">
      <c r="D1640" s="9"/>
      <c r="E1640" s="9"/>
      <c r="F1640" s="9"/>
      <c r="G1640" s="9"/>
      <c r="H1640" s="9"/>
      <c r="I1640" s="9"/>
      <c r="J1640" s="9"/>
      <c r="K1640" s="9"/>
      <c r="L1640" s="9"/>
      <c r="M1640" s="9"/>
      <c r="N1640" s="9"/>
      <c r="O1640" s="9"/>
      <c r="P1640" s="9"/>
      <c r="Q1640" s="9"/>
      <c r="R1640" s="9"/>
      <c r="S1640" s="9"/>
    </row>
    <row r="1641">
      <c r="D1641" s="9"/>
      <c r="E1641" s="9"/>
      <c r="F1641" s="9"/>
      <c r="G1641" s="9"/>
      <c r="H1641" s="9"/>
      <c r="I1641" s="9"/>
      <c r="J1641" s="9"/>
      <c r="K1641" s="9"/>
      <c r="L1641" s="9"/>
      <c r="M1641" s="9"/>
      <c r="N1641" s="9"/>
      <c r="O1641" s="9"/>
      <c r="P1641" s="9"/>
      <c r="Q1641" s="9"/>
      <c r="R1641" s="9"/>
      <c r="S1641" s="9"/>
    </row>
    <row r="1642">
      <c r="D1642" s="9"/>
      <c r="E1642" s="9"/>
      <c r="F1642" s="9"/>
      <c r="G1642" s="9"/>
      <c r="H1642" s="9"/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9"/>
    </row>
    <row r="1643">
      <c r="D1643" s="9"/>
      <c r="E1643" s="9"/>
      <c r="F1643" s="9"/>
      <c r="G1643" s="9"/>
      <c r="H1643" s="9"/>
      <c r="I1643" s="9"/>
      <c r="J1643" s="9"/>
      <c r="K1643" s="9"/>
      <c r="L1643" s="9"/>
      <c r="M1643" s="9"/>
      <c r="N1643" s="9"/>
      <c r="O1643" s="9"/>
      <c r="P1643" s="9"/>
      <c r="Q1643" s="9"/>
      <c r="R1643" s="9"/>
      <c r="S1643" s="9"/>
    </row>
    <row r="1644">
      <c r="D1644" s="9"/>
      <c r="E1644" s="9"/>
      <c r="F1644" s="9"/>
      <c r="G1644" s="9"/>
      <c r="H1644" s="9"/>
      <c r="I1644" s="9"/>
      <c r="J1644" s="9"/>
      <c r="K1644" s="9"/>
      <c r="L1644" s="9"/>
      <c r="M1644" s="9"/>
      <c r="N1644" s="9"/>
      <c r="O1644" s="9"/>
      <c r="P1644" s="9"/>
      <c r="Q1644" s="9"/>
      <c r="R1644" s="9"/>
      <c r="S1644" s="9"/>
    </row>
    <row r="1645">
      <c r="D1645" s="9"/>
      <c r="E1645" s="9"/>
      <c r="F1645" s="9"/>
      <c r="G1645" s="9"/>
      <c r="H1645" s="9"/>
      <c r="I1645" s="9"/>
      <c r="J1645" s="9"/>
      <c r="K1645" s="9"/>
      <c r="L1645" s="9"/>
      <c r="M1645" s="9"/>
      <c r="N1645" s="9"/>
      <c r="O1645" s="9"/>
      <c r="P1645" s="9"/>
      <c r="Q1645" s="9"/>
      <c r="R1645" s="9"/>
      <c r="S1645" s="9"/>
    </row>
    <row r="1646">
      <c r="D1646" s="9"/>
      <c r="E1646" s="9"/>
      <c r="F1646" s="9"/>
      <c r="G1646" s="9"/>
      <c r="H1646" s="9"/>
      <c r="I1646" s="9"/>
      <c r="J1646" s="9"/>
      <c r="K1646" s="9"/>
      <c r="L1646" s="9"/>
      <c r="M1646" s="9"/>
      <c r="N1646" s="9"/>
      <c r="O1646" s="9"/>
      <c r="P1646" s="9"/>
      <c r="Q1646" s="9"/>
      <c r="R1646" s="9"/>
      <c r="S1646" s="9"/>
    </row>
    <row r="1647">
      <c r="D1647" s="9"/>
      <c r="E1647" s="9"/>
      <c r="F1647" s="9"/>
      <c r="G1647" s="9"/>
      <c r="H1647" s="9"/>
      <c r="I1647" s="9"/>
      <c r="J1647" s="9"/>
      <c r="K1647" s="9"/>
      <c r="L1647" s="9"/>
      <c r="M1647" s="9"/>
      <c r="N1647" s="9"/>
      <c r="O1647" s="9"/>
      <c r="P1647" s="9"/>
      <c r="Q1647" s="9"/>
      <c r="R1647" s="9"/>
      <c r="S1647" s="9"/>
    </row>
    <row r="1648">
      <c r="D1648" s="9"/>
      <c r="E1648" s="9"/>
      <c r="F1648" s="9"/>
      <c r="G1648" s="9"/>
      <c r="H1648" s="9"/>
      <c r="I1648" s="9"/>
      <c r="J1648" s="9"/>
      <c r="K1648" s="9"/>
      <c r="L1648" s="9"/>
      <c r="M1648" s="9"/>
      <c r="N1648" s="9"/>
      <c r="O1648" s="9"/>
      <c r="P1648" s="9"/>
      <c r="Q1648" s="9"/>
      <c r="R1648" s="9"/>
      <c r="S1648" s="9"/>
    </row>
    <row r="1649">
      <c r="D1649" s="9"/>
      <c r="E1649" s="9"/>
      <c r="F1649" s="9"/>
      <c r="G1649" s="9"/>
      <c r="H1649" s="9"/>
      <c r="I1649" s="9"/>
      <c r="J1649" s="9"/>
      <c r="K1649" s="9"/>
      <c r="L1649" s="9"/>
      <c r="M1649" s="9"/>
      <c r="N1649" s="9"/>
      <c r="O1649" s="9"/>
      <c r="P1649" s="9"/>
      <c r="Q1649" s="9"/>
      <c r="R1649" s="9"/>
      <c r="S1649" s="9"/>
    </row>
    <row r="1650">
      <c r="D1650" s="9"/>
      <c r="E1650" s="9"/>
      <c r="F1650" s="9"/>
      <c r="G1650" s="9"/>
      <c r="H1650" s="9"/>
      <c r="I1650" s="9"/>
      <c r="J1650" s="9"/>
      <c r="K1650" s="9"/>
      <c r="L1650" s="9"/>
      <c r="M1650" s="9"/>
      <c r="N1650" s="9"/>
      <c r="O1650" s="9"/>
      <c r="P1650" s="9"/>
      <c r="Q1650" s="9"/>
      <c r="R1650" s="9"/>
      <c r="S1650" s="9"/>
    </row>
    <row r="1651">
      <c r="D1651" s="9"/>
      <c r="E1651" s="9"/>
      <c r="F1651" s="9"/>
      <c r="G1651" s="9"/>
      <c r="H1651" s="9"/>
      <c r="I1651" s="9"/>
      <c r="J1651" s="9"/>
      <c r="K1651" s="9"/>
      <c r="L1651" s="9"/>
      <c r="M1651" s="9"/>
      <c r="N1651" s="9"/>
      <c r="O1651" s="9"/>
      <c r="P1651" s="9"/>
      <c r="Q1651" s="9"/>
      <c r="R1651" s="9"/>
      <c r="S1651" s="9"/>
    </row>
    <row r="1652">
      <c r="D1652" s="9"/>
      <c r="E1652" s="9"/>
      <c r="F1652" s="9"/>
      <c r="G1652" s="9"/>
      <c r="H1652" s="9"/>
      <c r="I1652" s="9"/>
      <c r="J1652" s="9"/>
      <c r="K1652" s="9"/>
      <c r="L1652" s="9"/>
      <c r="M1652" s="9"/>
      <c r="N1652" s="9"/>
      <c r="O1652" s="9"/>
      <c r="P1652" s="9"/>
      <c r="Q1652" s="9"/>
      <c r="R1652" s="9"/>
      <c r="S1652" s="9"/>
    </row>
    <row r="1653">
      <c r="D1653" s="9"/>
      <c r="E1653" s="9"/>
      <c r="F1653" s="9"/>
      <c r="G1653" s="9"/>
      <c r="H1653" s="9"/>
      <c r="I1653" s="9"/>
      <c r="J1653" s="9"/>
      <c r="K1653" s="9"/>
      <c r="L1653" s="9"/>
      <c r="M1653" s="9"/>
      <c r="N1653" s="9"/>
      <c r="O1653" s="9"/>
      <c r="P1653" s="9"/>
      <c r="Q1653" s="9"/>
      <c r="R1653" s="9"/>
      <c r="S1653" s="9"/>
    </row>
    <row r="1654">
      <c r="D1654" s="9"/>
      <c r="E1654" s="9"/>
      <c r="F1654" s="9"/>
      <c r="G1654" s="9"/>
      <c r="H1654" s="9"/>
      <c r="I1654" s="9"/>
      <c r="J1654" s="9"/>
      <c r="K1654" s="9"/>
      <c r="L1654" s="9"/>
      <c r="M1654" s="9"/>
      <c r="N1654" s="9"/>
      <c r="O1654" s="9"/>
      <c r="P1654" s="9"/>
      <c r="Q1654" s="9"/>
      <c r="R1654" s="9"/>
      <c r="S1654" s="9"/>
    </row>
    <row r="1655">
      <c r="D1655" s="9"/>
      <c r="E1655" s="9"/>
      <c r="F1655" s="9"/>
      <c r="G1655" s="9"/>
      <c r="H1655" s="9"/>
      <c r="I1655" s="9"/>
      <c r="J1655" s="9"/>
      <c r="K1655" s="9"/>
      <c r="L1655" s="9"/>
      <c r="M1655" s="9"/>
      <c r="N1655" s="9"/>
      <c r="O1655" s="9"/>
      <c r="P1655" s="9"/>
      <c r="Q1655" s="9"/>
      <c r="R1655" s="9"/>
      <c r="S1655" s="9"/>
    </row>
    <row r="1656">
      <c r="D1656" s="9"/>
      <c r="E1656" s="9"/>
      <c r="F1656" s="9"/>
      <c r="G1656" s="9"/>
      <c r="H1656" s="9"/>
      <c r="I1656" s="9"/>
      <c r="J1656" s="9"/>
      <c r="K1656" s="9"/>
      <c r="L1656" s="9"/>
      <c r="M1656" s="9"/>
      <c r="N1656" s="9"/>
      <c r="O1656" s="9"/>
      <c r="P1656" s="9"/>
      <c r="Q1656" s="9"/>
      <c r="R1656" s="9"/>
      <c r="S1656" s="9"/>
    </row>
    <row r="1657">
      <c r="D1657" s="9"/>
      <c r="E1657" s="9"/>
      <c r="F1657" s="9"/>
      <c r="G1657" s="9"/>
      <c r="H1657" s="9"/>
      <c r="I1657" s="9"/>
      <c r="J1657" s="9"/>
      <c r="K1657" s="9"/>
      <c r="L1657" s="9"/>
      <c r="M1657" s="9"/>
      <c r="N1657" s="9"/>
      <c r="O1657" s="9"/>
      <c r="P1657" s="9"/>
      <c r="Q1657" s="9"/>
      <c r="R1657" s="9"/>
      <c r="S1657" s="9"/>
    </row>
    <row r="1658">
      <c r="D1658" s="9"/>
      <c r="E1658" s="9"/>
      <c r="F1658" s="9"/>
      <c r="G1658" s="9"/>
      <c r="H1658" s="9"/>
      <c r="I1658" s="9"/>
      <c r="J1658" s="9"/>
      <c r="K1658" s="9"/>
      <c r="L1658" s="9"/>
      <c r="M1658" s="9"/>
      <c r="N1658" s="9"/>
      <c r="O1658" s="9"/>
      <c r="P1658" s="9"/>
      <c r="Q1658" s="9"/>
      <c r="R1658" s="9"/>
      <c r="S1658" s="9"/>
    </row>
    <row r="1659">
      <c r="D1659" s="9"/>
      <c r="E1659" s="9"/>
      <c r="F1659" s="9"/>
      <c r="G1659" s="9"/>
      <c r="H1659" s="9"/>
      <c r="I1659" s="9"/>
      <c r="J1659" s="9"/>
      <c r="K1659" s="9"/>
      <c r="L1659" s="9"/>
      <c r="M1659" s="9"/>
      <c r="N1659" s="9"/>
      <c r="O1659" s="9"/>
      <c r="P1659" s="9"/>
      <c r="Q1659" s="9"/>
      <c r="R1659" s="9"/>
      <c r="S1659" s="9"/>
    </row>
    <row r="1660">
      <c r="D1660" s="9"/>
      <c r="E1660" s="9"/>
      <c r="F1660" s="9"/>
      <c r="G1660" s="9"/>
      <c r="H1660" s="9"/>
      <c r="I1660" s="9"/>
      <c r="J1660" s="9"/>
      <c r="K1660" s="9"/>
      <c r="L1660" s="9"/>
      <c r="M1660" s="9"/>
      <c r="N1660" s="9"/>
      <c r="O1660" s="9"/>
      <c r="P1660" s="9"/>
      <c r="Q1660" s="9"/>
      <c r="R1660" s="9"/>
      <c r="S1660" s="9"/>
    </row>
    <row r="1661">
      <c r="D1661" s="9"/>
      <c r="E1661" s="9"/>
      <c r="F1661" s="9"/>
      <c r="G1661" s="9"/>
      <c r="H1661" s="9"/>
      <c r="I1661" s="9"/>
      <c r="J1661" s="9"/>
      <c r="K1661" s="9"/>
      <c r="L1661" s="9"/>
      <c r="M1661" s="9"/>
      <c r="N1661" s="9"/>
      <c r="O1661" s="9"/>
      <c r="P1661" s="9"/>
      <c r="Q1661" s="9"/>
      <c r="R1661" s="9"/>
      <c r="S1661" s="9"/>
    </row>
    <row r="1662">
      <c r="D1662" s="9"/>
      <c r="E1662" s="9"/>
      <c r="F1662" s="9"/>
      <c r="G1662" s="9"/>
      <c r="H1662" s="9"/>
      <c r="I1662" s="9"/>
      <c r="J1662" s="9"/>
      <c r="K1662" s="9"/>
      <c r="L1662" s="9"/>
      <c r="M1662" s="9"/>
      <c r="N1662" s="9"/>
      <c r="O1662" s="9"/>
      <c r="P1662" s="9"/>
      <c r="Q1662" s="9"/>
      <c r="R1662" s="9"/>
      <c r="S1662" s="9"/>
    </row>
    <row r="1663">
      <c r="D1663" s="9"/>
      <c r="E1663" s="9"/>
      <c r="F1663" s="9"/>
      <c r="G1663" s="9"/>
      <c r="H1663" s="9"/>
      <c r="I1663" s="9"/>
      <c r="J1663" s="9"/>
      <c r="K1663" s="9"/>
      <c r="L1663" s="9"/>
      <c r="M1663" s="9"/>
      <c r="N1663" s="9"/>
      <c r="O1663" s="9"/>
      <c r="P1663" s="9"/>
      <c r="Q1663" s="9"/>
      <c r="R1663" s="9"/>
      <c r="S1663" s="9"/>
    </row>
    <row r="1664">
      <c r="D1664" s="9"/>
      <c r="E1664" s="9"/>
      <c r="F1664" s="9"/>
      <c r="G1664" s="9"/>
      <c r="H1664" s="9"/>
      <c r="I1664" s="9"/>
      <c r="J1664" s="9"/>
      <c r="K1664" s="9"/>
      <c r="L1664" s="9"/>
      <c r="M1664" s="9"/>
      <c r="N1664" s="9"/>
      <c r="O1664" s="9"/>
      <c r="P1664" s="9"/>
      <c r="Q1664" s="9"/>
      <c r="R1664" s="9"/>
      <c r="S1664" s="9"/>
    </row>
    <row r="1665">
      <c r="D1665" s="9"/>
      <c r="E1665" s="9"/>
      <c r="F1665" s="9"/>
      <c r="G1665" s="9"/>
      <c r="H1665" s="9"/>
      <c r="I1665" s="9"/>
      <c r="J1665" s="9"/>
      <c r="K1665" s="9"/>
      <c r="L1665" s="9"/>
      <c r="M1665" s="9"/>
      <c r="N1665" s="9"/>
      <c r="O1665" s="9"/>
      <c r="P1665" s="9"/>
      <c r="Q1665" s="9"/>
      <c r="R1665" s="9"/>
      <c r="S1665" s="9"/>
    </row>
    <row r="1666">
      <c r="D1666" s="9"/>
      <c r="E1666" s="9"/>
      <c r="F1666" s="9"/>
      <c r="G1666" s="9"/>
      <c r="H1666" s="9"/>
      <c r="I1666" s="9"/>
      <c r="J1666" s="9"/>
      <c r="K1666" s="9"/>
      <c r="L1666" s="9"/>
      <c r="M1666" s="9"/>
      <c r="N1666" s="9"/>
      <c r="O1666" s="9"/>
      <c r="P1666" s="9"/>
      <c r="Q1666" s="9"/>
      <c r="R1666" s="9"/>
      <c r="S1666" s="9"/>
    </row>
    <row r="1667">
      <c r="D1667" s="9"/>
      <c r="E1667" s="9"/>
      <c r="F1667" s="9"/>
      <c r="G1667" s="9"/>
      <c r="H1667" s="9"/>
      <c r="I1667" s="9"/>
      <c r="J1667" s="9"/>
      <c r="K1667" s="9"/>
      <c r="L1667" s="9"/>
      <c r="M1667" s="9"/>
      <c r="N1667" s="9"/>
      <c r="O1667" s="9"/>
      <c r="P1667" s="9"/>
      <c r="Q1667" s="9"/>
      <c r="R1667" s="9"/>
      <c r="S1667" s="9"/>
    </row>
    <row r="1668">
      <c r="D1668" s="9"/>
      <c r="E1668" s="9"/>
      <c r="F1668" s="9"/>
      <c r="G1668" s="9"/>
      <c r="H1668" s="9"/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9"/>
    </row>
    <row r="1669">
      <c r="D1669" s="9"/>
      <c r="E1669" s="9"/>
      <c r="F1669" s="9"/>
      <c r="G1669" s="9"/>
      <c r="H1669" s="9"/>
      <c r="I1669" s="9"/>
      <c r="J1669" s="9"/>
      <c r="K1669" s="9"/>
      <c r="L1669" s="9"/>
      <c r="M1669" s="9"/>
      <c r="N1669" s="9"/>
      <c r="O1669" s="9"/>
      <c r="P1669" s="9"/>
      <c r="Q1669" s="9"/>
      <c r="R1669" s="9"/>
      <c r="S1669" s="9"/>
    </row>
    <row r="1670">
      <c r="D1670" s="9"/>
      <c r="E1670" s="9"/>
      <c r="F1670" s="9"/>
      <c r="G1670" s="9"/>
      <c r="H1670" s="9"/>
      <c r="I1670" s="9"/>
      <c r="J1670" s="9"/>
      <c r="K1670" s="9"/>
      <c r="L1670" s="9"/>
      <c r="M1670" s="9"/>
      <c r="N1670" s="9"/>
      <c r="O1670" s="9"/>
      <c r="P1670" s="9"/>
      <c r="Q1670" s="9"/>
      <c r="R1670" s="9"/>
      <c r="S1670" s="9"/>
    </row>
    <row r="1671">
      <c r="D1671" s="9"/>
      <c r="E1671" s="9"/>
      <c r="F1671" s="9"/>
      <c r="G1671" s="9"/>
      <c r="H1671" s="9"/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9"/>
    </row>
    <row r="1672">
      <c r="D1672" s="9"/>
      <c r="E1672" s="9"/>
      <c r="F1672" s="9"/>
      <c r="G1672" s="9"/>
      <c r="H1672" s="9"/>
      <c r="I1672" s="9"/>
      <c r="J1672" s="9"/>
      <c r="K1672" s="9"/>
      <c r="L1672" s="9"/>
      <c r="M1672" s="9"/>
      <c r="N1672" s="9"/>
      <c r="O1672" s="9"/>
      <c r="P1672" s="9"/>
      <c r="Q1672" s="9"/>
      <c r="R1672" s="9"/>
      <c r="S1672" s="9"/>
    </row>
    <row r="1673">
      <c r="D1673" s="9"/>
      <c r="E1673" s="9"/>
      <c r="F1673" s="9"/>
      <c r="G1673" s="9"/>
      <c r="H1673" s="9"/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</row>
    <row r="1674">
      <c r="D1674" s="9"/>
      <c r="E1674" s="9"/>
      <c r="F1674" s="9"/>
      <c r="G1674" s="9"/>
      <c r="H1674" s="9"/>
      <c r="I1674" s="9"/>
      <c r="J1674" s="9"/>
      <c r="K1674" s="9"/>
      <c r="L1674" s="9"/>
      <c r="M1674" s="9"/>
      <c r="N1674" s="9"/>
      <c r="O1674" s="9"/>
      <c r="P1674" s="9"/>
      <c r="Q1674" s="9"/>
      <c r="R1674" s="9"/>
      <c r="S1674" s="9"/>
    </row>
    <row r="1675">
      <c r="D1675" s="9"/>
      <c r="E1675" s="9"/>
      <c r="F1675" s="9"/>
      <c r="G1675" s="9"/>
      <c r="H1675" s="9"/>
      <c r="I1675" s="9"/>
      <c r="J1675" s="9"/>
      <c r="K1675" s="9"/>
      <c r="L1675" s="9"/>
      <c r="M1675" s="9"/>
      <c r="N1675" s="9"/>
      <c r="O1675" s="9"/>
      <c r="P1675" s="9"/>
      <c r="Q1675" s="9"/>
      <c r="R1675" s="9"/>
      <c r="S1675" s="9"/>
    </row>
    <row r="1676">
      <c r="D1676" s="9"/>
      <c r="E1676" s="9"/>
      <c r="F1676" s="9"/>
      <c r="G1676" s="9"/>
      <c r="H1676" s="9"/>
      <c r="I1676" s="9"/>
      <c r="J1676" s="9"/>
      <c r="K1676" s="9"/>
      <c r="L1676" s="9"/>
      <c r="M1676" s="9"/>
      <c r="N1676" s="9"/>
      <c r="O1676" s="9"/>
      <c r="P1676" s="9"/>
      <c r="Q1676" s="9"/>
      <c r="R1676" s="9"/>
      <c r="S1676" s="9"/>
    </row>
    <row r="1677">
      <c r="D1677" s="9"/>
      <c r="E1677" s="9"/>
      <c r="F1677" s="9"/>
      <c r="G1677" s="9"/>
      <c r="H1677" s="9"/>
      <c r="I1677" s="9"/>
      <c r="J1677" s="9"/>
      <c r="K1677" s="9"/>
      <c r="L1677" s="9"/>
      <c r="M1677" s="9"/>
      <c r="N1677" s="9"/>
      <c r="O1677" s="9"/>
      <c r="P1677" s="9"/>
      <c r="Q1677" s="9"/>
      <c r="R1677" s="9"/>
      <c r="S1677" s="9"/>
    </row>
    <row r="1678">
      <c r="D1678" s="9"/>
      <c r="E1678" s="9"/>
      <c r="F1678" s="9"/>
      <c r="G1678" s="9"/>
      <c r="H1678" s="9"/>
      <c r="I1678" s="9"/>
      <c r="J1678" s="9"/>
      <c r="K1678" s="9"/>
      <c r="L1678" s="9"/>
      <c r="M1678" s="9"/>
      <c r="N1678" s="9"/>
      <c r="O1678" s="9"/>
      <c r="P1678" s="9"/>
      <c r="Q1678" s="9"/>
      <c r="R1678" s="9"/>
      <c r="S1678" s="9"/>
    </row>
    <row r="1679">
      <c r="D1679" s="9"/>
      <c r="E1679" s="9"/>
      <c r="F1679" s="9"/>
      <c r="G1679" s="9"/>
      <c r="H1679" s="9"/>
      <c r="I1679" s="9"/>
      <c r="J1679" s="9"/>
      <c r="K1679" s="9"/>
      <c r="L1679" s="9"/>
      <c r="M1679" s="9"/>
      <c r="N1679" s="9"/>
      <c r="O1679" s="9"/>
      <c r="P1679" s="9"/>
      <c r="Q1679" s="9"/>
      <c r="R1679" s="9"/>
      <c r="S1679" s="9"/>
    </row>
    <row r="1680">
      <c r="D1680" s="9"/>
      <c r="E1680" s="9"/>
      <c r="F1680" s="9"/>
      <c r="G1680" s="9"/>
      <c r="H1680" s="9"/>
      <c r="I1680" s="9"/>
      <c r="J1680" s="9"/>
      <c r="K1680" s="9"/>
      <c r="L1680" s="9"/>
      <c r="M1680" s="9"/>
      <c r="N1680" s="9"/>
      <c r="O1680" s="9"/>
      <c r="P1680" s="9"/>
      <c r="Q1680" s="9"/>
      <c r="R1680" s="9"/>
      <c r="S1680" s="9"/>
    </row>
    <row r="1681">
      <c r="D1681" s="9"/>
      <c r="E1681" s="9"/>
      <c r="F1681" s="9"/>
      <c r="G1681" s="9"/>
      <c r="H1681" s="9"/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9"/>
    </row>
    <row r="1682">
      <c r="D1682" s="9"/>
      <c r="E1682" s="9"/>
      <c r="F1682" s="9"/>
      <c r="G1682" s="9"/>
      <c r="H1682" s="9"/>
      <c r="I1682" s="9"/>
      <c r="J1682" s="9"/>
      <c r="K1682" s="9"/>
      <c r="L1682" s="9"/>
      <c r="M1682" s="9"/>
      <c r="N1682" s="9"/>
      <c r="O1682" s="9"/>
      <c r="P1682" s="9"/>
      <c r="Q1682" s="9"/>
      <c r="R1682" s="9"/>
      <c r="S1682" s="9"/>
    </row>
    <row r="1683">
      <c r="D1683" s="9"/>
      <c r="E1683" s="9"/>
      <c r="F1683" s="9"/>
      <c r="G1683" s="9"/>
      <c r="H1683" s="9"/>
      <c r="I1683" s="9"/>
      <c r="J1683" s="9"/>
      <c r="K1683" s="9"/>
      <c r="L1683" s="9"/>
      <c r="M1683" s="9"/>
      <c r="N1683" s="9"/>
      <c r="O1683" s="9"/>
      <c r="P1683" s="9"/>
      <c r="Q1683" s="9"/>
      <c r="R1683" s="9"/>
      <c r="S1683" s="9"/>
    </row>
    <row r="1684">
      <c r="D1684" s="9"/>
      <c r="E1684" s="9"/>
      <c r="F1684" s="9"/>
      <c r="G1684" s="9"/>
      <c r="H1684" s="9"/>
      <c r="I1684" s="9"/>
      <c r="J1684" s="9"/>
      <c r="K1684" s="9"/>
      <c r="L1684" s="9"/>
      <c r="M1684" s="9"/>
      <c r="N1684" s="9"/>
      <c r="O1684" s="9"/>
      <c r="P1684" s="9"/>
      <c r="Q1684" s="9"/>
      <c r="R1684" s="9"/>
      <c r="S1684" s="9"/>
    </row>
    <row r="1685">
      <c r="D1685" s="9"/>
      <c r="E1685" s="9"/>
      <c r="F1685" s="9"/>
      <c r="G1685" s="9"/>
      <c r="H1685" s="9"/>
      <c r="I1685" s="9"/>
      <c r="J1685" s="9"/>
      <c r="K1685" s="9"/>
      <c r="L1685" s="9"/>
      <c r="M1685" s="9"/>
      <c r="N1685" s="9"/>
      <c r="O1685" s="9"/>
      <c r="P1685" s="9"/>
      <c r="Q1685" s="9"/>
      <c r="R1685" s="9"/>
      <c r="S1685" s="9"/>
    </row>
    <row r="1686">
      <c r="D1686" s="9"/>
      <c r="E1686" s="9"/>
      <c r="F1686" s="9"/>
      <c r="G1686" s="9"/>
      <c r="H1686" s="9"/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9"/>
    </row>
    <row r="1687">
      <c r="D1687" s="9"/>
      <c r="E1687" s="9"/>
      <c r="F1687" s="9"/>
      <c r="G1687" s="9"/>
      <c r="H1687" s="9"/>
      <c r="I1687" s="9"/>
      <c r="J1687" s="9"/>
      <c r="K1687" s="9"/>
      <c r="L1687" s="9"/>
      <c r="M1687" s="9"/>
      <c r="N1687" s="9"/>
      <c r="O1687" s="9"/>
      <c r="P1687" s="9"/>
      <c r="Q1687" s="9"/>
      <c r="R1687" s="9"/>
      <c r="S1687" s="9"/>
    </row>
    <row r="1688">
      <c r="D1688" s="9"/>
      <c r="E1688" s="9"/>
      <c r="F1688" s="9"/>
      <c r="G1688" s="9"/>
      <c r="H1688" s="9"/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</row>
    <row r="1689">
      <c r="D1689" s="9"/>
      <c r="E1689" s="9"/>
      <c r="F1689" s="9"/>
      <c r="G1689" s="9"/>
      <c r="H1689" s="9"/>
      <c r="I1689" s="9"/>
      <c r="J1689" s="9"/>
      <c r="K1689" s="9"/>
      <c r="L1689" s="9"/>
      <c r="M1689" s="9"/>
      <c r="N1689" s="9"/>
      <c r="O1689" s="9"/>
      <c r="P1689" s="9"/>
      <c r="Q1689" s="9"/>
      <c r="R1689" s="9"/>
      <c r="S1689" s="9"/>
    </row>
    <row r="1690">
      <c r="D1690" s="9"/>
      <c r="E1690" s="9"/>
      <c r="F1690" s="9"/>
      <c r="G1690" s="9"/>
      <c r="H1690" s="9"/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9"/>
    </row>
    <row r="1691">
      <c r="D1691" s="9"/>
      <c r="E1691" s="9"/>
      <c r="F1691" s="9"/>
      <c r="G1691" s="9"/>
      <c r="H1691" s="9"/>
      <c r="I1691" s="9"/>
      <c r="J1691" s="9"/>
      <c r="K1691" s="9"/>
      <c r="L1691" s="9"/>
      <c r="M1691" s="9"/>
      <c r="N1691" s="9"/>
      <c r="O1691" s="9"/>
      <c r="P1691" s="9"/>
      <c r="Q1691" s="9"/>
      <c r="R1691" s="9"/>
      <c r="S1691" s="9"/>
    </row>
    <row r="1692">
      <c r="D1692" s="9"/>
      <c r="E1692" s="9"/>
      <c r="F1692" s="9"/>
      <c r="G1692" s="9"/>
      <c r="H1692" s="9"/>
      <c r="I1692" s="9"/>
      <c r="J1692" s="9"/>
      <c r="K1692" s="9"/>
      <c r="L1692" s="9"/>
      <c r="M1692" s="9"/>
      <c r="N1692" s="9"/>
      <c r="O1692" s="9"/>
      <c r="P1692" s="9"/>
      <c r="Q1692" s="9"/>
      <c r="R1692" s="9"/>
      <c r="S1692" s="9"/>
    </row>
    <row r="1693">
      <c r="D1693" s="9"/>
      <c r="E1693" s="9"/>
      <c r="F1693" s="9"/>
      <c r="G1693" s="9"/>
      <c r="H1693" s="9"/>
      <c r="I1693" s="9"/>
      <c r="J1693" s="9"/>
      <c r="K1693" s="9"/>
      <c r="L1693" s="9"/>
      <c r="M1693" s="9"/>
      <c r="N1693" s="9"/>
      <c r="O1693" s="9"/>
      <c r="P1693" s="9"/>
      <c r="Q1693" s="9"/>
      <c r="R1693" s="9"/>
      <c r="S1693" s="9"/>
    </row>
    <row r="1694">
      <c r="D1694" s="9"/>
      <c r="E1694" s="9"/>
      <c r="F1694" s="9"/>
      <c r="G1694" s="9"/>
      <c r="H1694" s="9"/>
      <c r="I1694" s="9"/>
      <c r="J1694" s="9"/>
      <c r="K1694" s="9"/>
      <c r="L1694" s="9"/>
      <c r="M1694" s="9"/>
      <c r="N1694" s="9"/>
      <c r="O1694" s="9"/>
      <c r="P1694" s="9"/>
      <c r="Q1694" s="9"/>
      <c r="R1694" s="9"/>
      <c r="S1694" s="9"/>
    </row>
    <row r="1695">
      <c r="D1695" s="9"/>
      <c r="E1695" s="9"/>
      <c r="F1695" s="9"/>
      <c r="G1695" s="9"/>
      <c r="H1695" s="9"/>
      <c r="I1695" s="9"/>
      <c r="J1695" s="9"/>
      <c r="K1695" s="9"/>
      <c r="L1695" s="9"/>
      <c r="M1695" s="9"/>
      <c r="N1695" s="9"/>
      <c r="O1695" s="9"/>
      <c r="P1695" s="9"/>
      <c r="Q1695" s="9"/>
      <c r="R1695" s="9"/>
      <c r="S1695" s="9"/>
    </row>
    <row r="1696">
      <c r="D1696" s="9"/>
      <c r="E1696" s="9"/>
      <c r="F1696" s="9"/>
      <c r="G1696" s="9"/>
      <c r="H1696" s="9"/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9"/>
    </row>
    <row r="1697">
      <c r="D1697" s="9"/>
      <c r="E1697" s="9"/>
      <c r="F1697" s="9"/>
      <c r="G1697" s="9"/>
      <c r="H1697" s="9"/>
      <c r="I1697" s="9"/>
      <c r="J1697" s="9"/>
      <c r="K1697" s="9"/>
      <c r="L1697" s="9"/>
      <c r="M1697" s="9"/>
      <c r="N1697" s="9"/>
      <c r="O1697" s="9"/>
      <c r="P1697" s="9"/>
      <c r="Q1697" s="9"/>
      <c r="R1697" s="9"/>
      <c r="S1697" s="9"/>
    </row>
    <row r="1698">
      <c r="D1698" s="9"/>
      <c r="E1698" s="9"/>
      <c r="F1698" s="9"/>
      <c r="G1698" s="9"/>
      <c r="H1698" s="9"/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9"/>
    </row>
    <row r="1699">
      <c r="D1699" s="9"/>
      <c r="E1699" s="9"/>
      <c r="F1699" s="9"/>
      <c r="G1699" s="9"/>
      <c r="H1699" s="9"/>
      <c r="I1699" s="9"/>
      <c r="J1699" s="9"/>
      <c r="K1699" s="9"/>
      <c r="L1699" s="9"/>
      <c r="M1699" s="9"/>
      <c r="N1699" s="9"/>
      <c r="O1699" s="9"/>
      <c r="P1699" s="9"/>
      <c r="Q1699" s="9"/>
      <c r="R1699" s="9"/>
      <c r="S1699" s="9"/>
    </row>
    <row r="1700">
      <c r="D1700" s="9"/>
      <c r="E1700" s="9"/>
      <c r="F1700" s="9"/>
      <c r="G1700" s="9"/>
      <c r="H1700" s="9"/>
      <c r="I1700" s="9"/>
      <c r="J1700" s="9"/>
      <c r="K1700" s="9"/>
      <c r="L1700" s="9"/>
      <c r="M1700" s="9"/>
      <c r="N1700" s="9"/>
      <c r="O1700" s="9"/>
      <c r="P1700" s="9"/>
      <c r="Q1700" s="9"/>
      <c r="R1700" s="9"/>
      <c r="S1700" s="9"/>
    </row>
    <row r="1701">
      <c r="D1701" s="9"/>
      <c r="E1701" s="9"/>
      <c r="F1701" s="9"/>
      <c r="G1701" s="9"/>
      <c r="H1701" s="9"/>
      <c r="I1701" s="9"/>
      <c r="J1701" s="9"/>
      <c r="K1701" s="9"/>
      <c r="L1701" s="9"/>
      <c r="M1701" s="9"/>
      <c r="N1701" s="9"/>
      <c r="O1701" s="9"/>
      <c r="P1701" s="9"/>
      <c r="Q1701" s="9"/>
      <c r="R1701" s="9"/>
      <c r="S1701" s="9"/>
    </row>
    <row r="1702">
      <c r="D1702" s="9"/>
      <c r="E1702" s="9"/>
      <c r="F1702" s="9"/>
      <c r="G1702" s="9"/>
      <c r="H1702" s="9"/>
      <c r="I1702" s="9"/>
      <c r="J1702" s="9"/>
      <c r="K1702" s="9"/>
      <c r="L1702" s="9"/>
      <c r="M1702" s="9"/>
      <c r="N1702" s="9"/>
      <c r="O1702" s="9"/>
      <c r="P1702" s="9"/>
      <c r="Q1702" s="9"/>
      <c r="R1702" s="9"/>
      <c r="S1702" s="9"/>
    </row>
    <row r="1703">
      <c r="D1703" s="9"/>
      <c r="E1703" s="9"/>
      <c r="F1703" s="9"/>
      <c r="G1703" s="9"/>
      <c r="H1703" s="9"/>
      <c r="I1703" s="9"/>
      <c r="J1703" s="9"/>
      <c r="K1703" s="9"/>
      <c r="L1703" s="9"/>
      <c r="M1703" s="9"/>
      <c r="N1703" s="9"/>
      <c r="O1703" s="9"/>
      <c r="P1703" s="9"/>
      <c r="Q1703" s="9"/>
      <c r="R1703" s="9"/>
      <c r="S1703" s="9"/>
    </row>
    <row r="1704">
      <c r="D1704" s="9"/>
      <c r="E1704" s="9"/>
      <c r="F1704" s="9"/>
      <c r="G1704" s="9"/>
      <c r="H1704" s="9"/>
      <c r="I1704" s="9"/>
      <c r="J1704" s="9"/>
      <c r="K1704" s="9"/>
      <c r="L1704" s="9"/>
      <c r="M1704" s="9"/>
      <c r="N1704" s="9"/>
      <c r="O1704" s="9"/>
      <c r="P1704" s="9"/>
      <c r="Q1704" s="9"/>
      <c r="R1704" s="9"/>
      <c r="S1704" s="9"/>
    </row>
    <row r="1705">
      <c r="D1705" s="9"/>
      <c r="E1705" s="9"/>
      <c r="F1705" s="9"/>
      <c r="G1705" s="9"/>
      <c r="H1705" s="9"/>
      <c r="I1705" s="9"/>
      <c r="J1705" s="9"/>
      <c r="K1705" s="9"/>
      <c r="L1705" s="9"/>
      <c r="M1705" s="9"/>
      <c r="N1705" s="9"/>
      <c r="O1705" s="9"/>
      <c r="P1705" s="9"/>
      <c r="Q1705" s="9"/>
      <c r="R1705" s="9"/>
      <c r="S1705" s="9"/>
    </row>
    <row r="1706">
      <c r="D1706" s="9"/>
      <c r="E1706" s="9"/>
      <c r="F1706" s="9"/>
      <c r="G1706" s="9"/>
      <c r="H1706" s="9"/>
      <c r="I1706" s="9"/>
      <c r="J1706" s="9"/>
      <c r="K1706" s="9"/>
      <c r="L1706" s="9"/>
      <c r="M1706" s="9"/>
      <c r="N1706" s="9"/>
      <c r="O1706" s="9"/>
      <c r="P1706" s="9"/>
      <c r="Q1706" s="9"/>
      <c r="R1706" s="9"/>
      <c r="S1706" s="9"/>
    </row>
    <row r="1707">
      <c r="D1707" s="9"/>
      <c r="E1707" s="9"/>
      <c r="F1707" s="9"/>
      <c r="G1707" s="9"/>
      <c r="H1707" s="9"/>
      <c r="I1707" s="9"/>
      <c r="J1707" s="9"/>
      <c r="K1707" s="9"/>
      <c r="L1707" s="9"/>
      <c r="M1707" s="9"/>
      <c r="N1707" s="9"/>
      <c r="O1707" s="9"/>
      <c r="P1707" s="9"/>
      <c r="Q1707" s="9"/>
      <c r="R1707" s="9"/>
      <c r="S1707" s="9"/>
    </row>
    <row r="1708">
      <c r="D1708" s="9"/>
      <c r="E1708" s="9"/>
      <c r="F1708" s="9"/>
      <c r="G1708" s="9"/>
      <c r="H1708" s="9"/>
      <c r="I1708" s="9"/>
      <c r="J1708" s="9"/>
      <c r="K1708" s="9"/>
      <c r="L1708" s="9"/>
      <c r="M1708" s="9"/>
      <c r="N1708" s="9"/>
      <c r="O1708" s="9"/>
      <c r="P1708" s="9"/>
      <c r="Q1708" s="9"/>
      <c r="R1708" s="9"/>
      <c r="S1708" s="9"/>
    </row>
    <row r="1709">
      <c r="D1709" s="9"/>
      <c r="E1709" s="9"/>
      <c r="F1709" s="9"/>
      <c r="G1709" s="9"/>
      <c r="H1709" s="9"/>
      <c r="I1709" s="9"/>
      <c r="J1709" s="9"/>
      <c r="K1709" s="9"/>
      <c r="L1709" s="9"/>
      <c r="M1709" s="9"/>
      <c r="N1709" s="9"/>
      <c r="O1709" s="9"/>
      <c r="P1709" s="9"/>
      <c r="Q1709" s="9"/>
      <c r="R1709" s="9"/>
      <c r="S1709" s="9"/>
    </row>
    <row r="1710">
      <c r="D1710" s="9"/>
      <c r="E1710" s="9"/>
      <c r="F1710" s="9"/>
      <c r="G1710" s="9"/>
      <c r="H1710" s="9"/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9"/>
    </row>
    <row r="1711">
      <c r="D1711" s="9"/>
      <c r="E1711" s="9"/>
      <c r="F1711" s="9"/>
      <c r="G1711" s="9"/>
      <c r="H1711" s="9"/>
      <c r="I1711" s="9"/>
      <c r="J1711" s="9"/>
      <c r="K1711" s="9"/>
      <c r="L1711" s="9"/>
      <c r="M1711" s="9"/>
      <c r="N1711" s="9"/>
      <c r="O1711" s="9"/>
      <c r="P1711" s="9"/>
      <c r="Q1711" s="9"/>
      <c r="R1711" s="9"/>
      <c r="S1711" s="9"/>
    </row>
    <row r="1712">
      <c r="D1712" s="9"/>
      <c r="E1712" s="9"/>
      <c r="F1712" s="9"/>
      <c r="G1712" s="9"/>
      <c r="H1712" s="9"/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9"/>
    </row>
    <row r="1713">
      <c r="D1713" s="9"/>
      <c r="E1713" s="9"/>
      <c r="F1713" s="9"/>
      <c r="G1713" s="9"/>
      <c r="H1713" s="9"/>
      <c r="I1713" s="9"/>
      <c r="J1713" s="9"/>
      <c r="K1713" s="9"/>
      <c r="L1713" s="9"/>
      <c r="M1713" s="9"/>
      <c r="N1713" s="9"/>
      <c r="O1713" s="9"/>
      <c r="P1713" s="9"/>
      <c r="Q1713" s="9"/>
      <c r="R1713" s="9"/>
      <c r="S1713" s="9"/>
    </row>
    <row r="1714">
      <c r="D1714" s="9"/>
      <c r="E1714" s="9"/>
      <c r="F1714" s="9"/>
      <c r="G1714" s="9"/>
      <c r="H1714" s="9"/>
      <c r="I1714" s="9"/>
      <c r="J1714" s="9"/>
      <c r="K1714" s="9"/>
      <c r="L1714" s="9"/>
      <c r="M1714" s="9"/>
      <c r="N1714" s="9"/>
      <c r="O1714" s="9"/>
      <c r="P1714" s="9"/>
      <c r="Q1714" s="9"/>
      <c r="R1714" s="9"/>
      <c r="S1714" s="9"/>
    </row>
    <row r="1715">
      <c r="D1715" s="9"/>
      <c r="E1715" s="9"/>
      <c r="F1715" s="9"/>
      <c r="G1715" s="9"/>
      <c r="H1715" s="9"/>
      <c r="I1715" s="9"/>
      <c r="J1715" s="9"/>
      <c r="K1715" s="9"/>
      <c r="L1715" s="9"/>
      <c r="M1715" s="9"/>
      <c r="N1715" s="9"/>
      <c r="O1715" s="9"/>
      <c r="P1715" s="9"/>
      <c r="Q1715" s="9"/>
      <c r="R1715" s="9"/>
      <c r="S1715" s="9"/>
    </row>
    <row r="1716">
      <c r="D1716" s="9"/>
      <c r="E1716" s="9"/>
      <c r="F1716" s="9"/>
      <c r="G1716" s="9"/>
      <c r="H1716" s="9"/>
      <c r="I1716" s="9"/>
      <c r="J1716" s="9"/>
      <c r="K1716" s="9"/>
      <c r="L1716" s="9"/>
      <c r="M1716" s="9"/>
      <c r="N1716" s="9"/>
      <c r="O1716" s="9"/>
      <c r="P1716" s="9"/>
      <c r="Q1716" s="9"/>
      <c r="R1716" s="9"/>
      <c r="S1716" s="9"/>
    </row>
    <row r="1717">
      <c r="D1717" s="9"/>
      <c r="E1717" s="9"/>
      <c r="F1717" s="9"/>
      <c r="G1717" s="9"/>
      <c r="H1717" s="9"/>
      <c r="I1717" s="9"/>
      <c r="J1717" s="9"/>
      <c r="K1717" s="9"/>
      <c r="L1717" s="9"/>
      <c r="M1717" s="9"/>
      <c r="N1717" s="9"/>
      <c r="O1717" s="9"/>
      <c r="P1717" s="9"/>
      <c r="Q1717" s="9"/>
      <c r="R1717" s="9"/>
      <c r="S1717" s="9"/>
    </row>
    <row r="1718">
      <c r="D1718" s="9"/>
      <c r="E1718" s="9"/>
      <c r="F1718" s="9"/>
      <c r="G1718" s="9"/>
      <c r="H1718" s="9"/>
      <c r="I1718" s="9"/>
      <c r="J1718" s="9"/>
      <c r="K1718" s="9"/>
      <c r="L1718" s="9"/>
      <c r="M1718" s="9"/>
      <c r="N1718" s="9"/>
      <c r="O1718" s="9"/>
      <c r="P1718" s="9"/>
      <c r="Q1718" s="9"/>
      <c r="R1718" s="9"/>
      <c r="S1718" s="9"/>
    </row>
    <row r="1719">
      <c r="D1719" s="9"/>
      <c r="E1719" s="9"/>
      <c r="F1719" s="9"/>
      <c r="G1719" s="9"/>
      <c r="H1719" s="9"/>
      <c r="I1719" s="9"/>
      <c r="J1719" s="9"/>
      <c r="K1719" s="9"/>
      <c r="L1719" s="9"/>
      <c r="M1719" s="9"/>
      <c r="N1719" s="9"/>
      <c r="O1719" s="9"/>
      <c r="P1719" s="9"/>
      <c r="Q1719" s="9"/>
      <c r="R1719" s="9"/>
      <c r="S1719" s="9"/>
    </row>
    <row r="1720">
      <c r="D1720" s="9"/>
      <c r="E1720" s="9"/>
      <c r="F1720" s="9"/>
      <c r="G1720" s="9"/>
      <c r="H1720" s="9"/>
      <c r="I1720" s="9"/>
      <c r="J1720" s="9"/>
      <c r="K1720" s="9"/>
      <c r="L1720" s="9"/>
      <c r="M1720" s="9"/>
      <c r="N1720" s="9"/>
      <c r="O1720" s="9"/>
      <c r="P1720" s="9"/>
      <c r="Q1720" s="9"/>
      <c r="R1720" s="9"/>
      <c r="S1720" s="9"/>
    </row>
    <row r="1721">
      <c r="D1721" s="9"/>
      <c r="E1721" s="9"/>
      <c r="F1721" s="9"/>
      <c r="G1721" s="9"/>
      <c r="H1721" s="9"/>
      <c r="I1721" s="9"/>
      <c r="J1721" s="9"/>
      <c r="K1721" s="9"/>
      <c r="L1721" s="9"/>
      <c r="M1721" s="9"/>
      <c r="N1721" s="9"/>
      <c r="O1721" s="9"/>
      <c r="P1721" s="9"/>
      <c r="Q1721" s="9"/>
      <c r="R1721" s="9"/>
      <c r="S1721" s="9"/>
    </row>
    <row r="1722">
      <c r="D1722" s="9"/>
      <c r="E1722" s="9"/>
      <c r="F1722" s="9"/>
      <c r="G1722" s="9"/>
      <c r="H1722" s="9"/>
      <c r="I1722" s="9"/>
      <c r="J1722" s="9"/>
      <c r="K1722" s="9"/>
      <c r="L1722" s="9"/>
      <c r="M1722" s="9"/>
      <c r="N1722" s="9"/>
      <c r="O1722" s="9"/>
      <c r="P1722" s="9"/>
      <c r="Q1722" s="9"/>
      <c r="R1722" s="9"/>
      <c r="S1722" s="9"/>
    </row>
    <row r="1723">
      <c r="D1723" s="9"/>
      <c r="E1723" s="9"/>
      <c r="F1723" s="9"/>
      <c r="G1723" s="9"/>
      <c r="H1723" s="9"/>
      <c r="I1723" s="9"/>
      <c r="J1723" s="9"/>
      <c r="K1723" s="9"/>
      <c r="L1723" s="9"/>
      <c r="M1723" s="9"/>
      <c r="N1723" s="9"/>
      <c r="O1723" s="9"/>
      <c r="P1723" s="9"/>
      <c r="Q1723" s="9"/>
      <c r="R1723" s="9"/>
      <c r="S1723" s="9"/>
    </row>
    <row r="1724">
      <c r="D1724" s="9"/>
      <c r="E1724" s="9"/>
      <c r="F1724" s="9"/>
      <c r="G1724" s="9"/>
      <c r="H1724" s="9"/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9"/>
    </row>
    <row r="1725">
      <c r="D1725" s="9"/>
      <c r="E1725" s="9"/>
      <c r="F1725" s="9"/>
      <c r="G1725" s="9"/>
      <c r="H1725" s="9"/>
      <c r="I1725" s="9"/>
      <c r="J1725" s="9"/>
      <c r="K1725" s="9"/>
      <c r="L1725" s="9"/>
      <c r="M1725" s="9"/>
      <c r="N1725" s="9"/>
      <c r="O1725" s="9"/>
      <c r="P1725" s="9"/>
      <c r="Q1725" s="9"/>
      <c r="R1725" s="9"/>
      <c r="S1725" s="9"/>
    </row>
    <row r="1726">
      <c r="D1726" s="9"/>
      <c r="E1726" s="9"/>
      <c r="F1726" s="9"/>
      <c r="G1726" s="9"/>
      <c r="H1726" s="9"/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9"/>
    </row>
    <row r="1727">
      <c r="D1727" s="9"/>
      <c r="E1727" s="9"/>
      <c r="F1727" s="9"/>
      <c r="G1727" s="9"/>
      <c r="H1727" s="9"/>
      <c r="I1727" s="9"/>
      <c r="J1727" s="9"/>
      <c r="K1727" s="9"/>
      <c r="L1727" s="9"/>
      <c r="M1727" s="9"/>
      <c r="N1727" s="9"/>
      <c r="O1727" s="9"/>
      <c r="P1727" s="9"/>
      <c r="Q1727" s="9"/>
      <c r="R1727" s="9"/>
      <c r="S1727" s="9"/>
    </row>
    <row r="1728">
      <c r="D1728" s="9"/>
      <c r="E1728" s="9"/>
      <c r="F1728" s="9"/>
      <c r="G1728" s="9"/>
      <c r="H1728" s="9"/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9"/>
    </row>
    <row r="1729">
      <c r="D1729" s="9"/>
      <c r="E1729" s="9"/>
      <c r="F1729" s="9"/>
      <c r="G1729" s="9"/>
      <c r="H1729" s="9"/>
      <c r="I1729" s="9"/>
      <c r="J1729" s="9"/>
      <c r="K1729" s="9"/>
      <c r="L1729" s="9"/>
      <c r="M1729" s="9"/>
      <c r="N1729" s="9"/>
      <c r="O1729" s="9"/>
      <c r="P1729" s="9"/>
      <c r="Q1729" s="9"/>
      <c r="R1729" s="9"/>
      <c r="S1729" s="9"/>
    </row>
    <row r="1730">
      <c r="D1730" s="9"/>
      <c r="E1730" s="9"/>
      <c r="F1730" s="9"/>
      <c r="G1730" s="9"/>
      <c r="H1730" s="9"/>
      <c r="I1730" s="9"/>
      <c r="J1730" s="9"/>
      <c r="K1730" s="9"/>
      <c r="L1730" s="9"/>
      <c r="M1730" s="9"/>
      <c r="N1730" s="9"/>
      <c r="O1730" s="9"/>
      <c r="P1730" s="9"/>
      <c r="Q1730" s="9"/>
      <c r="R1730" s="9"/>
      <c r="S1730" s="9"/>
    </row>
    <row r="1731">
      <c r="D1731" s="9"/>
      <c r="E1731" s="9"/>
      <c r="F1731" s="9"/>
      <c r="G1731" s="9"/>
      <c r="H1731" s="9"/>
      <c r="I1731" s="9"/>
      <c r="J1731" s="9"/>
      <c r="K1731" s="9"/>
      <c r="L1731" s="9"/>
      <c r="M1731" s="9"/>
      <c r="N1731" s="9"/>
      <c r="O1731" s="9"/>
      <c r="P1731" s="9"/>
      <c r="Q1731" s="9"/>
      <c r="R1731" s="9"/>
      <c r="S1731" s="9"/>
    </row>
    <row r="1732">
      <c r="D1732" s="9"/>
      <c r="E1732" s="9"/>
      <c r="F1732" s="9"/>
      <c r="G1732" s="9"/>
      <c r="H1732" s="9"/>
      <c r="I1732" s="9"/>
      <c r="J1732" s="9"/>
      <c r="K1732" s="9"/>
      <c r="L1732" s="9"/>
      <c r="M1732" s="9"/>
      <c r="N1732" s="9"/>
      <c r="O1732" s="9"/>
      <c r="P1732" s="9"/>
      <c r="Q1732" s="9"/>
      <c r="R1732" s="9"/>
      <c r="S1732" s="9"/>
    </row>
    <row r="1733">
      <c r="D1733" s="9"/>
      <c r="E1733" s="9"/>
      <c r="F1733" s="9"/>
      <c r="G1733" s="9"/>
      <c r="H1733" s="9"/>
      <c r="I1733" s="9"/>
      <c r="J1733" s="9"/>
      <c r="K1733" s="9"/>
      <c r="L1733" s="9"/>
      <c r="M1733" s="9"/>
      <c r="N1733" s="9"/>
      <c r="O1733" s="9"/>
      <c r="P1733" s="9"/>
      <c r="Q1733" s="9"/>
      <c r="R1733" s="9"/>
      <c r="S1733" s="9"/>
    </row>
    <row r="1734">
      <c r="D1734" s="9"/>
      <c r="E1734" s="9"/>
      <c r="F1734" s="9"/>
      <c r="G1734" s="9"/>
      <c r="H1734" s="9"/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9"/>
    </row>
    <row r="1735">
      <c r="D1735" s="9"/>
      <c r="E1735" s="9"/>
      <c r="F1735" s="9"/>
      <c r="G1735" s="9"/>
      <c r="H1735" s="9"/>
      <c r="I1735" s="9"/>
      <c r="J1735" s="9"/>
      <c r="K1735" s="9"/>
      <c r="L1735" s="9"/>
      <c r="M1735" s="9"/>
      <c r="N1735" s="9"/>
      <c r="O1735" s="9"/>
      <c r="P1735" s="9"/>
      <c r="Q1735" s="9"/>
      <c r="R1735" s="9"/>
      <c r="S1735" s="9"/>
    </row>
    <row r="1736">
      <c r="D1736" s="9"/>
      <c r="E1736" s="9"/>
      <c r="F1736" s="9"/>
      <c r="G1736" s="9"/>
      <c r="H1736" s="9"/>
      <c r="I1736" s="9"/>
      <c r="J1736" s="9"/>
      <c r="K1736" s="9"/>
      <c r="L1736" s="9"/>
      <c r="M1736" s="9"/>
      <c r="N1736" s="9"/>
      <c r="O1736" s="9"/>
      <c r="P1736" s="9"/>
      <c r="Q1736" s="9"/>
      <c r="R1736" s="9"/>
      <c r="S1736" s="9"/>
    </row>
    <row r="1737">
      <c r="D1737" s="9"/>
      <c r="E1737" s="9"/>
      <c r="F1737" s="9"/>
      <c r="G1737" s="9"/>
      <c r="H1737" s="9"/>
      <c r="I1737" s="9"/>
      <c r="J1737" s="9"/>
      <c r="K1737" s="9"/>
      <c r="L1737" s="9"/>
      <c r="M1737" s="9"/>
      <c r="N1737" s="9"/>
      <c r="O1737" s="9"/>
      <c r="P1737" s="9"/>
      <c r="Q1737" s="9"/>
      <c r="R1737" s="9"/>
      <c r="S1737" s="9"/>
    </row>
    <row r="1738">
      <c r="D1738" s="9"/>
      <c r="E1738" s="9"/>
      <c r="F1738" s="9"/>
      <c r="G1738" s="9"/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</row>
    <row r="1739">
      <c r="D1739" s="9"/>
      <c r="E1739" s="9"/>
      <c r="F1739" s="9"/>
      <c r="G1739" s="9"/>
      <c r="H1739" s="9"/>
      <c r="I1739" s="9"/>
      <c r="J1739" s="9"/>
      <c r="K1739" s="9"/>
      <c r="L1739" s="9"/>
      <c r="M1739" s="9"/>
      <c r="N1739" s="9"/>
      <c r="O1739" s="9"/>
      <c r="P1739" s="9"/>
      <c r="Q1739" s="9"/>
      <c r="R1739" s="9"/>
      <c r="S1739" s="9"/>
    </row>
    <row r="1740">
      <c r="D1740" s="9"/>
      <c r="E1740" s="9"/>
      <c r="F1740" s="9"/>
      <c r="G1740" s="9"/>
      <c r="H1740" s="9"/>
      <c r="I1740" s="9"/>
      <c r="J1740" s="9"/>
      <c r="K1740" s="9"/>
      <c r="L1740" s="9"/>
      <c r="M1740" s="9"/>
      <c r="N1740" s="9"/>
      <c r="O1740" s="9"/>
      <c r="P1740" s="9"/>
      <c r="Q1740" s="9"/>
      <c r="R1740" s="9"/>
      <c r="S1740" s="9"/>
    </row>
    <row r="1741">
      <c r="D1741" s="9"/>
      <c r="E1741" s="9"/>
      <c r="F1741" s="9"/>
      <c r="G1741" s="9"/>
      <c r="H1741" s="9"/>
      <c r="I1741" s="9"/>
      <c r="J1741" s="9"/>
      <c r="K1741" s="9"/>
      <c r="L1741" s="9"/>
      <c r="M1741" s="9"/>
      <c r="N1741" s="9"/>
      <c r="O1741" s="9"/>
      <c r="P1741" s="9"/>
      <c r="Q1741" s="9"/>
      <c r="R1741" s="9"/>
      <c r="S1741" s="9"/>
    </row>
    <row r="1742">
      <c r="D1742" s="9"/>
      <c r="E1742" s="9"/>
      <c r="F1742" s="9"/>
      <c r="G1742" s="9"/>
      <c r="H1742" s="9"/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9"/>
    </row>
    <row r="1743">
      <c r="D1743" s="9"/>
      <c r="E1743" s="9"/>
      <c r="F1743" s="9"/>
      <c r="G1743" s="9"/>
      <c r="H1743" s="9"/>
      <c r="I1743" s="9"/>
      <c r="J1743" s="9"/>
      <c r="K1743" s="9"/>
      <c r="L1743" s="9"/>
      <c r="M1743" s="9"/>
      <c r="N1743" s="9"/>
      <c r="O1743" s="9"/>
      <c r="P1743" s="9"/>
      <c r="Q1743" s="9"/>
      <c r="R1743" s="9"/>
      <c r="S1743" s="9"/>
    </row>
    <row r="1744">
      <c r="D1744" s="9"/>
      <c r="E1744" s="9"/>
      <c r="F1744" s="9"/>
      <c r="G1744" s="9"/>
      <c r="H1744" s="9"/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9"/>
    </row>
    <row r="1745">
      <c r="D1745" s="9"/>
      <c r="E1745" s="9"/>
      <c r="F1745" s="9"/>
      <c r="G1745" s="9"/>
      <c r="H1745" s="9"/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S1745" s="9"/>
    </row>
    <row r="1746">
      <c r="D1746" s="9"/>
      <c r="E1746" s="9"/>
      <c r="F1746" s="9"/>
      <c r="G1746" s="9"/>
      <c r="H1746" s="9"/>
      <c r="I1746" s="9"/>
      <c r="J1746" s="9"/>
      <c r="K1746" s="9"/>
      <c r="L1746" s="9"/>
      <c r="M1746" s="9"/>
      <c r="N1746" s="9"/>
      <c r="O1746" s="9"/>
      <c r="P1746" s="9"/>
      <c r="Q1746" s="9"/>
      <c r="R1746" s="9"/>
      <c r="S1746" s="9"/>
    </row>
    <row r="1747">
      <c r="D1747" s="9"/>
      <c r="E1747" s="9"/>
      <c r="F1747" s="9"/>
      <c r="G1747" s="9"/>
      <c r="H1747" s="9"/>
      <c r="I1747" s="9"/>
      <c r="J1747" s="9"/>
      <c r="K1747" s="9"/>
      <c r="L1747" s="9"/>
      <c r="M1747" s="9"/>
      <c r="N1747" s="9"/>
      <c r="O1747" s="9"/>
      <c r="P1747" s="9"/>
      <c r="Q1747" s="9"/>
      <c r="R1747" s="9"/>
      <c r="S1747" s="9"/>
    </row>
    <row r="1748">
      <c r="D1748" s="9"/>
      <c r="E1748" s="9"/>
      <c r="F1748" s="9"/>
      <c r="G1748" s="9"/>
      <c r="H1748" s="9"/>
      <c r="I1748" s="9"/>
      <c r="J1748" s="9"/>
      <c r="K1748" s="9"/>
      <c r="L1748" s="9"/>
      <c r="M1748" s="9"/>
      <c r="N1748" s="9"/>
      <c r="O1748" s="9"/>
      <c r="P1748" s="9"/>
      <c r="Q1748" s="9"/>
      <c r="R1748" s="9"/>
      <c r="S1748" s="9"/>
    </row>
    <row r="1749">
      <c r="D1749" s="9"/>
      <c r="E1749" s="9"/>
      <c r="F1749" s="9"/>
      <c r="G1749" s="9"/>
      <c r="H1749" s="9"/>
      <c r="I1749" s="9"/>
      <c r="J1749" s="9"/>
      <c r="K1749" s="9"/>
      <c r="L1749" s="9"/>
      <c r="M1749" s="9"/>
      <c r="N1749" s="9"/>
      <c r="O1749" s="9"/>
      <c r="P1749" s="9"/>
      <c r="Q1749" s="9"/>
      <c r="R1749" s="9"/>
      <c r="S1749" s="9"/>
    </row>
    <row r="1750">
      <c r="D1750" s="9"/>
      <c r="E1750" s="9"/>
      <c r="F1750" s="9"/>
      <c r="G1750" s="9"/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</row>
    <row r="1751">
      <c r="D1751" s="9"/>
      <c r="E1751" s="9"/>
      <c r="F1751" s="9"/>
      <c r="G1751" s="9"/>
      <c r="H1751" s="9"/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9"/>
    </row>
    <row r="1752">
      <c r="D1752" s="9"/>
      <c r="E1752" s="9"/>
      <c r="F1752" s="9"/>
      <c r="G1752" s="9"/>
      <c r="H1752" s="9"/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9"/>
    </row>
    <row r="1753">
      <c r="D1753" s="9"/>
      <c r="E1753" s="9"/>
      <c r="F1753" s="9"/>
      <c r="G1753" s="9"/>
      <c r="H1753" s="9"/>
      <c r="I1753" s="9"/>
      <c r="J1753" s="9"/>
      <c r="K1753" s="9"/>
      <c r="L1753" s="9"/>
      <c r="M1753" s="9"/>
      <c r="N1753" s="9"/>
      <c r="O1753" s="9"/>
      <c r="P1753" s="9"/>
      <c r="Q1753" s="9"/>
      <c r="R1753" s="9"/>
      <c r="S1753" s="9"/>
    </row>
    <row r="1754">
      <c r="D1754" s="9"/>
      <c r="E1754" s="9"/>
      <c r="F1754" s="9"/>
      <c r="G1754" s="9"/>
      <c r="H1754" s="9"/>
      <c r="I1754" s="9"/>
      <c r="J1754" s="9"/>
      <c r="K1754" s="9"/>
      <c r="L1754" s="9"/>
      <c r="M1754" s="9"/>
      <c r="N1754" s="9"/>
      <c r="O1754" s="9"/>
      <c r="P1754" s="9"/>
      <c r="Q1754" s="9"/>
      <c r="R1754" s="9"/>
      <c r="S1754" s="9"/>
    </row>
    <row r="1755">
      <c r="D1755" s="9"/>
      <c r="E1755" s="9"/>
      <c r="F1755" s="9"/>
      <c r="G1755" s="9"/>
      <c r="H1755" s="9"/>
      <c r="I1755" s="9"/>
      <c r="J1755" s="9"/>
      <c r="K1755" s="9"/>
      <c r="L1755" s="9"/>
      <c r="M1755" s="9"/>
      <c r="N1755" s="9"/>
      <c r="O1755" s="9"/>
      <c r="P1755" s="9"/>
      <c r="Q1755" s="9"/>
      <c r="R1755" s="9"/>
      <c r="S1755" s="9"/>
    </row>
    <row r="1756">
      <c r="D1756" s="9"/>
      <c r="E1756" s="9"/>
      <c r="F1756" s="9"/>
      <c r="G1756" s="9"/>
      <c r="H1756" s="9"/>
      <c r="I1756" s="9"/>
      <c r="J1756" s="9"/>
      <c r="K1756" s="9"/>
      <c r="L1756" s="9"/>
      <c r="M1756" s="9"/>
      <c r="N1756" s="9"/>
      <c r="O1756" s="9"/>
      <c r="P1756" s="9"/>
      <c r="Q1756" s="9"/>
      <c r="R1756" s="9"/>
      <c r="S1756" s="9"/>
    </row>
    <row r="1757">
      <c r="D1757" s="9"/>
      <c r="E1757" s="9"/>
      <c r="F1757" s="9"/>
      <c r="G1757" s="9"/>
      <c r="H1757" s="9"/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9"/>
    </row>
    <row r="1758">
      <c r="D1758" s="9"/>
      <c r="E1758" s="9"/>
      <c r="F1758" s="9"/>
      <c r="G1758" s="9"/>
      <c r="H1758" s="9"/>
      <c r="I1758" s="9"/>
      <c r="J1758" s="9"/>
      <c r="K1758" s="9"/>
      <c r="L1758" s="9"/>
      <c r="M1758" s="9"/>
      <c r="N1758" s="9"/>
      <c r="O1758" s="9"/>
      <c r="P1758" s="9"/>
      <c r="Q1758" s="9"/>
      <c r="R1758" s="9"/>
      <c r="S1758" s="9"/>
    </row>
    <row r="1759">
      <c r="D1759" s="9"/>
      <c r="E1759" s="9"/>
      <c r="F1759" s="9"/>
      <c r="G1759" s="9"/>
      <c r="H1759" s="9"/>
      <c r="I1759" s="9"/>
      <c r="J1759" s="9"/>
      <c r="K1759" s="9"/>
      <c r="L1759" s="9"/>
      <c r="M1759" s="9"/>
      <c r="N1759" s="9"/>
      <c r="O1759" s="9"/>
      <c r="P1759" s="9"/>
      <c r="Q1759" s="9"/>
      <c r="R1759" s="9"/>
      <c r="S1759" s="9"/>
    </row>
    <row r="1760">
      <c r="D1760" s="9"/>
      <c r="E1760" s="9"/>
      <c r="F1760" s="9"/>
      <c r="G1760" s="9"/>
      <c r="H1760" s="9"/>
      <c r="I1760" s="9"/>
      <c r="J1760" s="9"/>
      <c r="K1760" s="9"/>
      <c r="L1760" s="9"/>
      <c r="M1760" s="9"/>
      <c r="N1760" s="9"/>
      <c r="O1760" s="9"/>
      <c r="P1760" s="9"/>
      <c r="Q1760" s="9"/>
      <c r="R1760" s="9"/>
      <c r="S1760" s="9"/>
    </row>
    <row r="1761">
      <c r="D1761" s="9"/>
      <c r="E1761" s="9"/>
      <c r="F1761" s="9"/>
      <c r="G1761" s="9"/>
      <c r="H1761" s="9"/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9"/>
    </row>
    <row r="1762">
      <c r="D1762" s="9"/>
      <c r="E1762" s="9"/>
      <c r="F1762" s="9"/>
      <c r="G1762" s="9"/>
      <c r="H1762" s="9"/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9"/>
    </row>
    <row r="1763">
      <c r="D1763" s="9"/>
      <c r="E1763" s="9"/>
      <c r="F1763" s="9"/>
      <c r="G1763" s="9"/>
      <c r="H1763" s="9"/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S1763" s="9"/>
    </row>
    <row r="1764">
      <c r="D1764" s="9"/>
      <c r="E1764" s="9"/>
      <c r="F1764" s="9"/>
      <c r="G1764" s="9"/>
      <c r="H1764" s="9"/>
      <c r="I1764" s="9"/>
      <c r="J1764" s="9"/>
      <c r="K1764" s="9"/>
      <c r="L1764" s="9"/>
      <c r="M1764" s="9"/>
      <c r="N1764" s="9"/>
      <c r="O1764" s="9"/>
      <c r="P1764" s="9"/>
      <c r="Q1764" s="9"/>
      <c r="R1764" s="9"/>
      <c r="S1764" s="9"/>
    </row>
    <row r="1765">
      <c r="D1765" s="9"/>
      <c r="E1765" s="9"/>
      <c r="F1765" s="9"/>
      <c r="G1765" s="9"/>
      <c r="H1765" s="9"/>
      <c r="I1765" s="9"/>
      <c r="J1765" s="9"/>
      <c r="K1765" s="9"/>
      <c r="L1765" s="9"/>
      <c r="M1765" s="9"/>
      <c r="N1765" s="9"/>
      <c r="O1765" s="9"/>
      <c r="P1765" s="9"/>
      <c r="Q1765" s="9"/>
      <c r="R1765" s="9"/>
      <c r="S1765" s="9"/>
    </row>
    <row r="1766">
      <c r="D1766" s="9"/>
      <c r="E1766" s="9"/>
      <c r="F1766" s="9"/>
      <c r="G1766" s="9"/>
      <c r="H1766" s="9"/>
      <c r="I1766" s="9"/>
      <c r="J1766" s="9"/>
      <c r="K1766" s="9"/>
      <c r="L1766" s="9"/>
      <c r="M1766" s="9"/>
      <c r="N1766" s="9"/>
      <c r="O1766" s="9"/>
      <c r="P1766" s="9"/>
      <c r="Q1766" s="9"/>
      <c r="R1766" s="9"/>
      <c r="S1766" s="9"/>
    </row>
    <row r="1767">
      <c r="D1767" s="9"/>
      <c r="E1767" s="9"/>
      <c r="F1767" s="9"/>
      <c r="G1767" s="9"/>
      <c r="H1767" s="9"/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9"/>
    </row>
    <row r="1768">
      <c r="D1768" s="9"/>
      <c r="E1768" s="9"/>
      <c r="F1768" s="9"/>
      <c r="G1768" s="9"/>
      <c r="H1768" s="9"/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9"/>
    </row>
    <row r="1769">
      <c r="D1769" s="9"/>
      <c r="E1769" s="9"/>
      <c r="F1769" s="9"/>
      <c r="G1769" s="9"/>
      <c r="H1769" s="9"/>
      <c r="I1769" s="9"/>
      <c r="J1769" s="9"/>
      <c r="K1769" s="9"/>
      <c r="L1769" s="9"/>
      <c r="M1769" s="9"/>
      <c r="N1769" s="9"/>
      <c r="O1769" s="9"/>
      <c r="P1769" s="9"/>
      <c r="Q1769" s="9"/>
      <c r="R1769" s="9"/>
      <c r="S1769" s="9"/>
    </row>
    <row r="1770">
      <c r="D1770" s="9"/>
      <c r="E1770" s="9"/>
      <c r="F1770" s="9"/>
      <c r="G1770" s="9"/>
      <c r="H1770" s="9"/>
      <c r="I1770" s="9"/>
      <c r="J1770" s="9"/>
      <c r="K1770" s="9"/>
      <c r="L1770" s="9"/>
      <c r="M1770" s="9"/>
      <c r="N1770" s="9"/>
      <c r="O1770" s="9"/>
      <c r="P1770" s="9"/>
      <c r="Q1770" s="9"/>
      <c r="R1770" s="9"/>
      <c r="S1770" s="9"/>
    </row>
    <row r="1771">
      <c r="D1771" s="9"/>
      <c r="E1771" s="9"/>
      <c r="F1771" s="9"/>
      <c r="G1771" s="9"/>
      <c r="H1771" s="9"/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S1771" s="9"/>
    </row>
    <row r="1772">
      <c r="D1772" s="9"/>
      <c r="E1772" s="9"/>
      <c r="F1772" s="9"/>
      <c r="G1772" s="9"/>
      <c r="H1772" s="9"/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9"/>
    </row>
    <row r="1773">
      <c r="D1773" s="9"/>
      <c r="E1773" s="9"/>
      <c r="F1773" s="9"/>
      <c r="G1773" s="9"/>
      <c r="H1773" s="9"/>
      <c r="I1773" s="9"/>
      <c r="J1773" s="9"/>
      <c r="K1773" s="9"/>
      <c r="L1773" s="9"/>
      <c r="M1773" s="9"/>
      <c r="N1773" s="9"/>
      <c r="O1773" s="9"/>
      <c r="P1773" s="9"/>
      <c r="Q1773" s="9"/>
      <c r="R1773" s="9"/>
      <c r="S1773" s="9"/>
    </row>
    <row r="1774">
      <c r="D1774" s="9"/>
      <c r="E1774" s="9"/>
      <c r="F1774" s="9"/>
      <c r="G1774" s="9"/>
      <c r="H1774" s="9"/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9"/>
    </row>
    <row r="1775">
      <c r="D1775" s="9"/>
      <c r="E1775" s="9"/>
      <c r="F1775" s="9"/>
      <c r="G1775" s="9"/>
      <c r="H1775" s="9"/>
      <c r="I1775" s="9"/>
      <c r="J1775" s="9"/>
      <c r="K1775" s="9"/>
      <c r="L1775" s="9"/>
      <c r="M1775" s="9"/>
      <c r="N1775" s="9"/>
      <c r="O1775" s="9"/>
      <c r="P1775" s="9"/>
      <c r="Q1775" s="9"/>
      <c r="R1775" s="9"/>
      <c r="S1775" s="9"/>
    </row>
    <row r="1776">
      <c r="D1776" s="9"/>
      <c r="E1776" s="9"/>
      <c r="F1776" s="9"/>
      <c r="G1776" s="9"/>
      <c r="H1776" s="9"/>
      <c r="I1776" s="9"/>
      <c r="J1776" s="9"/>
      <c r="K1776" s="9"/>
      <c r="L1776" s="9"/>
      <c r="M1776" s="9"/>
      <c r="N1776" s="9"/>
      <c r="O1776" s="9"/>
      <c r="P1776" s="9"/>
      <c r="Q1776" s="9"/>
      <c r="R1776" s="9"/>
      <c r="S1776" s="9"/>
    </row>
    <row r="1777">
      <c r="D1777" s="9"/>
      <c r="E1777" s="9"/>
      <c r="F1777" s="9"/>
      <c r="G1777" s="9"/>
      <c r="H1777" s="9"/>
      <c r="I1777" s="9"/>
      <c r="J1777" s="9"/>
      <c r="K1777" s="9"/>
      <c r="L1777" s="9"/>
      <c r="M1777" s="9"/>
      <c r="N1777" s="9"/>
      <c r="O1777" s="9"/>
      <c r="P1777" s="9"/>
      <c r="Q1777" s="9"/>
      <c r="R1777" s="9"/>
      <c r="S1777" s="9"/>
    </row>
    <row r="1778">
      <c r="D1778" s="9"/>
      <c r="E1778" s="9"/>
      <c r="F1778" s="9"/>
      <c r="G1778" s="9"/>
      <c r="H1778" s="9"/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</row>
    <row r="1779">
      <c r="D1779" s="9"/>
      <c r="E1779" s="9"/>
      <c r="F1779" s="9"/>
      <c r="G1779" s="9"/>
      <c r="H1779" s="9"/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9"/>
    </row>
    <row r="1780">
      <c r="D1780" s="9"/>
      <c r="E1780" s="9"/>
      <c r="F1780" s="9"/>
      <c r="G1780" s="9"/>
      <c r="H1780" s="9"/>
      <c r="I1780" s="9"/>
      <c r="J1780" s="9"/>
      <c r="K1780" s="9"/>
      <c r="L1780" s="9"/>
      <c r="M1780" s="9"/>
      <c r="N1780" s="9"/>
      <c r="O1780" s="9"/>
      <c r="P1780" s="9"/>
      <c r="Q1780" s="9"/>
      <c r="R1780" s="9"/>
      <c r="S1780" s="9"/>
    </row>
    <row r="1781">
      <c r="D1781" s="9"/>
      <c r="E1781" s="9"/>
      <c r="F1781" s="9"/>
      <c r="G1781" s="9"/>
      <c r="H1781" s="9"/>
      <c r="I1781" s="9"/>
      <c r="J1781" s="9"/>
      <c r="K1781" s="9"/>
      <c r="L1781" s="9"/>
      <c r="M1781" s="9"/>
      <c r="N1781" s="9"/>
      <c r="O1781" s="9"/>
      <c r="P1781" s="9"/>
      <c r="Q1781" s="9"/>
      <c r="R1781" s="9"/>
      <c r="S1781" s="9"/>
    </row>
    <row r="1782">
      <c r="D1782" s="9"/>
      <c r="E1782" s="9"/>
      <c r="F1782" s="9"/>
      <c r="G1782" s="9"/>
      <c r="H1782" s="9"/>
      <c r="I1782" s="9"/>
      <c r="J1782" s="9"/>
      <c r="K1782" s="9"/>
      <c r="L1782" s="9"/>
      <c r="M1782" s="9"/>
      <c r="N1782" s="9"/>
      <c r="O1782" s="9"/>
      <c r="P1782" s="9"/>
      <c r="Q1782" s="9"/>
      <c r="R1782" s="9"/>
      <c r="S1782" s="9"/>
    </row>
    <row r="1783">
      <c r="D1783" s="9"/>
      <c r="E1783" s="9"/>
      <c r="F1783" s="9"/>
      <c r="G1783" s="9"/>
      <c r="H1783" s="9"/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9"/>
    </row>
    <row r="1784">
      <c r="D1784" s="9"/>
      <c r="E1784" s="9"/>
      <c r="F1784" s="9"/>
      <c r="G1784" s="9"/>
      <c r="H1784" s="9"/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9"/>
    </row>
    <row r="1785">
      <c r="D1785" s="9"/>
      <c r="E1785" s="9"/>
      <c r="F1785" s="9"/>
      <c r="G1785" s="9"/>
      <c r="H1785" s="9"/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S1785" s="9"/>
    </row>
    <row r="1786">
      <c r="D1786" s="9"/>
      <c r="E1786" s="9"/>
      <c r="F1786" s="9"/>
      <c r="G1786" s="9"/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</row>
    <row r="1787">
      <c r="D1787" s="9"/>
      <c r="E1787" s="9"/>
      <c r="F1787" s="9"/>
      <c r="G1787" s="9"/>
      <c r="H1787" s="9"/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9"/>
    </row>
    <row r="1788">
      <c r="D1788" s="9"/>
      <c r="E1788" s="9"/>
      <c r="F1788" s="9"/>
      <c r="G1788" s="9"/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</row>
    <row r="1789">
      <c r="D1789" s="9"/>
      <c r="E1789" s="9"/>
      <c r="F1789" s="9"/>
      <c r="G1789" s="9"/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9"/>
    </row>
    <row r="1790">
      <c r="D1790" s="9"/>
      <c r="E1790" s="9"/>
      <c r="F1790" s="9"/>
      <c r="G1790" s="9"/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</row>
    <row r="1791">
      <c r="D1791" s="9"/>
      <c r="E1791" s="9"/>
      <c r="F1791" s="9"/>
      <c r="G1791" s="9"/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</row>
    <row r="1792">
      <c r="D1792" s="9"/>
      <c r="E1792" s="9"/>
      <c r="F1792" s="9"/>
      <c r="G1792" s="9"/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</row>
    <row r="1793">
      <c r="D1793" s="9"/>
      <c r="E1793" s="9"/>
      <c r="F1793" s="9"/>
      <c r="G1793" s="9"/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</row>
    <row r="1794">
      <c r="D1794" s="9"/>
      <c r="E1794" s="9"/>
      <c r="F1794" s="9"/>
      <c r="G1794" s="9"/>
      <c r="H1794" s="9"/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9"/>
    </row>
    <row r="1795">
      <c r="D1795" s="9"/>
      <c r="E1795" s="9"/>
      <c r="F1795" s="9"/>
      <c r="G1795" s="9"/>
      <c r="H1795" s="9"/>
      <c r="I1795" s="9"/>
      <c r="J1795" s="9"/>
      <c r="K1795" s="9"/>
      <c r="L1795" s="9"/>
      <c r="M1795" s="9"/>
      <c r="N1795" s="9"/>
      <c r="O1795" s="9"/>
      <c r="P1795" s="9"/>
      <c r="Q1795" s="9"/>
      <c r="R1795" s="9"/>
      <c r="S1795" s="9"/>
    </row>
    <row r="1796">
      <c r="D1796" s="9"/>
      <c r="E1796" s="9"/>
      <c r="F1796" s="9"/>
      <c r="G1796" s="9"/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</row>
    <row r="1797">
      <c r="D1797" s="9"/>
      <c r="E1797" s="9"/>
      <c r="F1797" s="9"/>
      <c r="G1797" s="9"/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/>
    </row>
    <row r="1798">
      <c r="D1798" s="9"/>
      <c r="E1798" s="9"/>
      <c r="F1798" s="9"/>
      <c r="G1798" s="9"/>
      <c r="H1798" s="9"/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</row>
    <row r="1799">
      <c r="D1799" s="9"/>
      <c r="E1799" s="9"/>
      <c r="F1799" s="9"/>
      <c r="G1799" s="9"/>
      <c r="H1799" s="9"/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</row>
    <row r="1800">
      <c r="D1800" s="9"/>
      <c r="E1800" s="9"/>
      <c r="F1800" s="9"/>
      <c r="G1800" s="9"/>
      <c r="H1800" s="9"/>
      <c r="I1800" s="9"/>
      <c r="J1800" s="9"/>
      <c r="K1800" s="9"/>
      <c r="L1800" s="9"/>
      <c r="M1800" s="9"/>
      <c r="N1800" s="9"/>
      <c r="O1800" s="9"/>
      <c r="P1800" s="9"/>
      <c r="Q1800" s="9"/>
      <c r="R1800" s="9"/>
      <c r="S1800" s="9"/>
    </row>
    <row r="1801">
      <c r="D1801" s="9"/>
      <c r="E1801" s="9"/>
      <c r="F1801" s="9"/>
      <c r="G1801" s="9"/>
      <c r="H1801" s="9"/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S1801" s="9"/>
    </row>
    <row r="1802">
      <c r="D1802" s="9"/>
      <c r="E1802" s="9"/>
      <c r="F1802" s="9"/>
      <c r="G1802" s="9"/>
      <c r="H1802" s="9"/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S1802" s="9"/>
    </row>
    <row r="1803">
      <c r="D1803" s="9"/>
      <c r="E1803" s="9"/>
      <c r="F1803" s="9"/>
      <c r="G1803" s="9"/>
      <c r="H1803" s="9"/>
      <c r="I1803" s="9"/>
      <c r="J1803" s="9"/>
      <c r="K1803" s="9"/>
      <c r="L1803" s="9"/>
      <c r="M1803" s="9"/>
      <c r="N1803" s="9"/>
      <c r="O1803" s="9"/>
      <c r="P1803" s="9"/>
      <c r="Q1803" s="9"/>
      <c r="R1803" s="9"/>
      <c r="S1803" s="9"/>
    </row>
    <row r="1804">
      <c r="D1804" s="9"/>
      <c r="E1804" s="9"/>
      <c r="F1804" s="9"/>
      <c r="G1804" s="9"/>
      <c r="H1804" s="9"/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</row>
    <row r="1805">
      <c r="D1805" s="9"/>
      <c r="E1805" s="9"/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</row>
    <row r="1806">
      <c r="D1806" s="9"/>
      <c r="E1806" s="9"/>
      <c r="F1806" s="9"/>
      <c r="G1806" s="9"/>
      <c r="H1806" s="9"/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9"/>
    </row>
    <row r="1807">
      <c r="D1807" s="9"/>
      <c r="E1807" s="9"/>
      <c r="F1807" s="9"/>
      <c r="G1807" s="9"/>
      <c r="H1807" s="9"/>
      <c r="I1807" s="9"/>
      <c r="J1807" s="9"/>
      <c r="K1807" s="9"/>
      <c r="L1807" s="9"/>
      <c r="M1807" s="9"/>
      <c r="N1807" s="9"/>
      <c r="O1807" s="9"/>
      <c r="P1807" s="9"/>
      <c r="Q1807" s="9"/>
      <c r="R1807" s="9"/>
      <c r="S1807" s="9"/>
    </row>
    <row r="1808">
      <c r="D1808" s="9"/>
      <c r="E1808" s="9"/>
      <c r="F1808" s="9"/>
      <c r="G1808" s="9"/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</row>
    <row r="1809">
      <c r="D1809" s="9"/>
      <c r="E1809" s="9"/>
      <c r="F1809" s="9"/>
      <c r="G1809" s="9"/>
      <c r="H1809" s="9"/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9"/>
    </row>
    <row r="1810">
      <c r="D1810" s="9"/>
      <c r="E1810" s="9"/>
      <c r="F1810" s="9"/>
      <c r="G1810" s="9"/>
      <c r="H1810" s="9"/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</row>
    <row r="1811">
      <c r="D1811" s="9"/>
      <c r="E1811" s="9"/>
      <c r="F1811" s="9"/>
      <c r="G1811" s="9"/>
      <c r="H1811" s="9"/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</row>
    <row r="1812">
      <c r="D1812" s="9"/>
      <c r="E1812" s="9"/>
      <c r="F1812" s="9"/>
      <c r="G1812" s="9"/>
      <c r="H1812" s="9"/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9"/>
    </row>
    <row r="1813">
      <c r="D1813" s="9"/>
      <c r="E1813" s="9"/>
      <c r="F1813" s="9"/>
      <c r="G1813" s="9"/>
      <c r="H1813" s="9"/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9"/>
    </row>
    <row r="1814">
      <c r="D1814" s="9"/>
      <c r="E1814" s="9"/>
      <c r="F1814" s="9"/>
      <c r="G1814" s="9"/>
      <c r="H1814" s="9"/>
      <c r="I1814" s="9"/>
      <c r="J1814" s="9"/>
      <c r="K1814" s="9"/>
      <c r="L1814" s="9"/>
      <c r="M1814" s="9"/>
      <c r="N1814" s="9"/>
      <c r="O1814" s="9"/>
      <c r="P1814" s="9"/>
      <c r="Q1814" s="9"/>
      <c r="R1814" s="9"/>
      <c r="S1814" s="9"/>
    </row>
    <row r="1815">
      <c r="D1815" s="9"/>
      <c r="E1815" s="9"/>
      <c r="F1815" s="9"/>
      <c r="G1815" s="9"/>
      <c r="H1815" s="9"/>
      <c r="I1815" s="9"/>
      <c r="J1815" s="9"/>
      <c r="K1815" s="9"/>
      <c r="L1815" s="9"/>
      <c r="M1815" s="9"/>
      <c r="N1815" s="9"/>
      <c r="O1815" s="9"/>
      <c r="P1815" s="9"/>
      <c r="Q1815" s="9"/>
      <c r="R1815" s="9"/>
      <c r="S1815" s="9"/>
    </row>
    <row r="1816">
      <c r="D1816" s="9"/>
      <c r="E1816" s="9"/>
      <c r="F1816" s="9"/>
      <c r="G1816" s="9"/>
      <c r="H1816" s="9"/>
      <c r="I1816" s="9"/>
      <c r="J1816" s="9"/>
      <c r="K1816" s="9"/>
      <c r="L1816" s="9"/>
      <c r="M1816" s="9"/>
      <c r="N1816" s="9"/>
      <c r="O1816" s="9"/>
      <c r="P1816" s="9"/>
      <c r="Q1816" s="9"/>
      <c r="R1816" s="9"/>
      <c r="S1816" s="9"/>
    </row>
    <row r="1817">
      <c r="D1817" s="9"/>
      <c r="E1817" s="9"/>
      <c r="F1817" s="9"/>
      <c r="G1817" s="9"/>
      <c r="H1817" s="9"/>
      <c r="I1817" s="9"/>
      <c r="J1817" s="9"/>
      <c r="K1817" s="9"/>
      <c r="L1817" s="9"/>
      <c r="M1817" s="9"/>
      <c r="N1817" s="9"/>
      <c r="O1817" s="9"/>
      <c r="P1817" s="9"/>
      <c r="Q1817" s="9"/>
      <c r="R1817" s="9"/>
      <c r="S1817" s="9"/>
    </row>
    <row r="1818">
      <c r="D1818" s="9"/>
      <c r="E1818" s="9"/>
      <c r="F1818" s="9"/>
      <c r="G1818" s="9"/>
      <c r="H1818" s="9"/>
      <c r="I1818" s="9"/>
      <c r="J1818" s="9"/>
      <c r="K1818" s="9"/>
      <c r="L1818" s="9"/>
      <c r="M1818" s="9"/>
      <c r="N1818" s="9"/>
      <c r="O1818" s="9"/>
      <c r="P1818" s="9"/>
      <c r="Q1818" s="9"/>
      <c r="R1818" s="9"/>
      <c r="S1818" s="9"/>
    </row>
    <row r="1819">
      <c r="D1819" s="9"/>
      <c r="E1819" s="9"/>
      <c r="F1819" s="9"/>
      <c r="G1819" s="9"/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</row>
    <row r="1820">
      <c r="D1820" s="9"/>
      <c r="E1820" s="9"/>
      <c r="F1820" s="9"/>
      <c r="G1820" s="9"/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</row>
    <row r="1821">
      <c r="D1821" s="9"/>
      <c r="E1821" s="9"/>
      <c r="F1821" s="9"/>
      <c r="G1821" s="9"/>
      <c r="H1821" s="9"/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9"/>
    </row>
    <row r="1822">
      <c r="D1822" s="9"/>
      <c r="E1822" s="9"/>
      <c r="F1822" s="9"/>
      <c r="G1822" s="9"/>
      <c r="H1822" s="9"/>
      <c r="I1822" s="9"/>
      <c r="J1822" s="9"/>
      <c r="K1822" s="9"/>
      <c r="L1822" s="9"/>
      <c r="M1822" s="9"/>
      <c r="N1822" s="9"/>
      <c r="O1822" s="9"/>
      <c r="P1822" s="9"/>
      <c r="Q1822" s="9"/>
      <c r="R1822" s="9"/>
      <c r="S1822" s="9"/>
    </row>
    <row r="1823">
      <c r="D1823" s="9"/>
      <c r="E1823" s="9"/>
      <c r="F1823" s="9"/>
      <c r="G1823" s="9"/>
      <c r="H1823" s="9"/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9"/>
    </row>
    <row r="1824">
      <c r="D1824" s="9"/>
      <c r="E1824" s="9"/>
      <c r="F1824" s="9"/>
      <c r="G1824" s="9"/>
      <c r="H1824" s="9"/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</row>
    <row r="1825">
      <c r="D1825" s="9"/>
      <c r="E1825" s="9"/>
      <c r="F1825" s="9"/>
      <c r="G1825" s="9"/>
      <c r="H1825" s="9"/>
      <c r="I1825" s="9"/>
      <c r="J1825" s="9"/>
      <c r="K1825" s="9"/>
      <c r="L1825" s="9"/>
      <c r="M1825" s="9"/>
      <c r="N1825" s="9"/>
      <c r="O1825" s="9"/>
      <c r="P1825" s="9"/>
      <c r="Q1825" s="9"/>
      <c r="R1825" s="9"/>
      <c r="S1825" s="9"/>
    </row>
    <row r="1826">
      <c r="D1826" s="9"/>
      <c r="E1826" s="9"/>
      <c r="F1826" s="9"/>
      <c r="G1826" s="9"/>
      <c r="H1826" s="9"/>
      <c r="I1826" s="9"/>
      <c r="J1826" s="9"/>
      <c r="K1826" s="9"/>
      <c r="L1826" s="9"/>
      <c r="M1826" s="9"/>
      <c r="N1826" s="9"/>
      <c r="O1826" s="9"/>
      <c r="P1826" s="9"/>
      <c r="Q1826" s="9"/>
      <c r="R1826" s="9"/>
      <c r="S1826" s="9"/>
    </row>
    <row r="1827">
      <c r="D1827" s="9"/>
      <c r="E1827" s="9"/>
      <c r="F1827" s="9"/>
      <c r="G1827" s="9"/>
      <c r="H1827" s="9"/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9"/>
    </row>
    <row r="1828">
      <c r="D1828" s="9"/>
      <c r="E1828" s="9"/>
      <c r="F1828" s="9"/>
      <c r="G1828" s="9"/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</row>
    <row r="1829">
      <c r="D1829" s="9"/>
      <c r="E1829" s="9"/>
      <c r="F1829" s="9"/>
      <c r="G1829" s="9"/>
      <c r="H1829" s="9"/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9"/>
    </row>
    <row r="1830">
      <c r="D1830" s="9"/>
      <c r="E1830" s="9"/>
      <c r="F1830" s="9"/>
      <c r="G1830" s="9"/>
      <c r="H1830" s="9"/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9"/>
    </row>
    <row r="1831">
      <c r="D1831" s="9"/>
      <c r="E1831" s="9"/>
      <c r="F1831" s="9"/>
      <c r="G1831" s="9"/>
      <c r="H1831" s="9"/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S1831" s="9"/>
    </row>
    <row r="1832">
      <c r="D1832" s="9"/>
      <c r="E1832" s="9"/>
      <c r="F1832" s="9"/>
      <c r="G1832" s="9"/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</row>
    <row r="1833">
      <c r="D1833" s="9"/>
      <c r="E1833" s="9"/>
      <c r="F1833" s="9"/>
      <c r="G1833" s="9"/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</row>
    <row r="1834">
      <c r="D1834" s="9"/>
      <c r="E1834" s="9"/>
      <c r="F1834" s="9"/>
      <c r="G1834" s="9"/>
      <c r="H1834" s="9"/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9"/>
    </row>
    <row r="1835">
      <c r="D1835" s="9"/>
      <c r="E1835" s="9"/>
      <c r="F1835" s="9"/>
      <c r="G1835" s="9"/>
      <c r="H1835" s="9"/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9"/>
    </row>
    <row r="1836">
      <c r="D1836" s="9"/>
      <c r="E1836" s="9"/>
      <c r="F1836" s="9"/>
      <c r="G1836" s="9"/>
      <c r="H1836" s="9"/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</row>
    <row r="1837">
      <c r="D1837" s="9"/>
      <c r="E1837" s="9"/>
      <c r="F1837" s="9"/>
      <c r="G1837" s="9"/>
      <c r="H1837" s="9"/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9"/>
    </row>
    <row r="1838">
      <c r="D1838" s="9"/>
      <c r="E1838" s="9"/>
      <c r="F1838" s="9"/>
      <c r="G1838" s="9"/>
      <c r="H1838" s="9"/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9"/>
    </row>
    <row r="1839">
      <c r="D1839" s="9"/>
      <c r="E1839" s="9"/>
      <c r="F1839" s="9"/>
      <c r="G1839" s="9"/>
      <c r="H1839" s="9"/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9"/>
    </row>
    <row r="1840">
      <c r="D1840" s="9"/>
      <c r="E1840" s="9"/>
      <c r="F1840" s="9"/>
      <c r="G1840" s="9"/>
      <c r="H1840" s="9"/>
      <c r="I1840" s="9"/>
      <c r="J1840" s="9"/>
      <c r="K1840" s="9"/>
      <c r="L1840" s="9"/>
      <c r="M1840" s="9"/>
      <c r="N1840" s="9"/>
      <c r="O1840" s="9"/>
      <c r="P1840" s="9"/>
      <c r="Q1840" s="9"/>
      <c r="R1840" s="9"/>
      <c r="S1840" s="9"/>
    </row>
    <row r="1841">
      <c r="D1841" s="9"/>
      <c r="E1841" s="9"/>
      <c r="F1841" s="9"/>
      <c r="G1841" s="9"/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9"/>
    </row>
    <row r="1842">
      <c r="D1842" s="9"/>
      <c r="E1842" s="9"/>
      <c r="F1842" s="9"/>
      <c r="G1842" s="9"/>
      <c r="H1842" s="9"/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</row>
    <row r="1843">
      <c r="D1843" s="9"/>
      <c r="E1843" s="9"/>
      <c r="F1843" s="9"/>
      <c r="G1843" s="9"/>
      <c r="H1843" s="9"/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9"/>
    </row>
    <row r="1844">
      <c r="D1844" s="9"/>
      <c r="E1844" s="9"/>
      <c r="F1844" s="9"/>
      <c r="G1844" s="9"/>
      <c r="H1844" s="9"/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9"/>
    </row>
    <row r="1845">
      <c r="D1845" s="9"/>
      <c r="E1845" s="9"/>
      <c r="F1845" s="9"/>
      <c r="G1845" s="9"/>
      <c r="H1845" s="9"/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9"/>
    </row>
    <row r="1846">
      <c r="D1846" s="9"/>
      <c r="E1846" s="9"/>
      <c r="F1846" s="9"/>
      <c r="G1846" s="9"/>
      <c r="H1846" s="9"/>
      <c r="I1846" s="9"/>
      <c r="J1846" s="9"/>
      <c r="K1846" s="9"/>
      <c r="L1846" s="9"/>
      <c r="M1846" s="9"/>
      <c r="N1846" s="9"/>
      <c r="O1846" s="9"/>
      <c r="P1846" s="9"/>
      <c r="Q1846" s="9"/>
      <c r="R1846" s="9"/>
      <c r="S1846" s="9"/>
    </row>
    <row r="1847">
      <c r="D1847" s="9"/>
      <c r="E1847" s="9"/>
      <c r="F1847" s="9"/>
      <c r="G1847" s="9"/>
      <c r="H1847" s="9"/>
      <c r="I1847" s="9"/>
      <c r="J1847" s="9"/>
      <c r="K1847" s="9"/>
      <c r="L1847" s="9"/>
      <c r="M1847" s="9"/>
      <c r="N1847" s="9"/>
      <c r="O1847" s="9"/>
      <c r="P1847" s="9"/>
      <c r="Q1847" s="9"/>
      <c r="R1847" s="9"/>
      <c r="S1847" s="9"/>
    </row>
    <row r="1848">
      <c r="D1848" s="9"/>
      <c r="E1848" s="9"/>
      <c r="F1848" s="9"/>
      <c r="G1848" s="9"/>
      <c r="H1848" s="9"/>
      <c r="I1848" s="9"/>
      <c r="J1848" s="9"/>
      <c r="K1848" s="9"/>
      <c r="L1848" s="9"/>
      <c r="M1848" s="9"/>
      <c r="N1848" s="9"/>
      <c r="O1848" s="9"/>
      <c r="P1848" s="9"/>
      <c r="Q1848" s="9"/>
      <c r="R1848" s="9"/>
      <c r="S1848" s="9"/>
    </row>
    <row r="1849">
      <c r="D1849" s="9"/>
      <c r="E1849" s="9"/>
      <c r="F1849" s="9"/>
      <c r="G1849" s="9"/>
      <c r="H1849" s="9"/>
      <c r="I1849" s="9"/>
      <c r="J1849" s="9"/>
      <c r="K1849" s="9"/>
      <c r="L1849" s="9"/>
      <c r="M1849" s="9"/>
      <c r="N1849" s="9"/>
      <c r="O1849" s="9"/>
      <c r="P1849" s="9"/>
      <c r="Q1849" s="9"/>
      <c r="R1849" s="9"/>
      <c r="S1849" s="9"/>
    </row>
    <row r="1850">
      <c r="D1850" s="9"/>
      <c r="E1850" s="9"/>
      <c r="F1850" s="9"/>
      <c r="G1850" s="9"/>
      <c r="H1850" s="9"/>
      <c r="I1850" s="9"/>
      <c r="J1850" s="9"/>
      <c r="K1850" s="9"/>
      <c r="L1850" s="9"/>
      <c r="M1850" s="9"/>
      <c r="N1850" s="9"/>
      <c r="O1850" s="9"/>
      <c r="P1850" s="9"/>
      <c r="Q1850" s="9"/>
      <c r="R1850" s="9"/>
      <c r="S1850" s="9"/>
    </row>
    <row r="1851">
      <c r="D1851" s="9"/>
      <c r="E1851" s="9"/>
      <c r="F1851" s="9"/>
      <c r="G1851" s="9"/>
      <c r="H1851" s="9"/>
      <c r="I1851" s="9"/>
      <c r="J1851" s="9"/>
      <c r="K1851" s="9"/>
      <c r="L1851" s="9"/>
      <c r="M1851" s="9"/>
      <c r="N1851" s="9"/>
      <c r="O1851" s="9"/>
      <c r="P1851" s="9"/>
      <c r="Q1851" s="9"/>
      <c r="R1851" s="9"/>
      <c r="S1851" s="9"/>
    </row>
    <row r="1852">
      <c r="D1852" s="9"/>
      <c r="E1852" s="9"/>
      <c r="F1852" s="9"/>
      <c r="G1852" s="9"/>
      <c r="H1852" s="9"/>
      <c r="I1852" s="9"/>
      <c r="J1852" s="9"/>
      <c r="K1852" s="9"/>
      <c r="L1852" s="9"/>
      <c r="M1852" s="9"/>
      <c r="N1852" s="9"/>
      <c r="O1852" s="9"/>
      <c r="P1852" s="9"/>
      <c r="Q1852" s="9"/>
      <c r="R1852" s="9"/>
      <c r="S1852" s="9"/>
    </row>
    <row r="1853">
      <c r="D1853" s="9"/>
      <c r="E1853" s="9"/>
      <c r="F1853" s="9"/>
      <c r="G1853" s="9"/>
      <c r="H1853" s="9"/>
      <c r="I1853" s="9"/>
      <c r="J1853" s="9"/>
      <c r="K1853" s="9"/>
      <c r="L1853" s="9"/>
      <c r="M1853" s="9"/>
      <c r="N1853" s="9"/>
      <c r="O1853" s="9"/>
      <c r="P1853" s="9"/>
      <c r="Q1853" s="9"/>
      <c r="R1853" s="9"/>
      <c r="S1853" s="9"/>
    </row>
    <row r="1854">
      <c r="D1854" s="9"/>
      <c r="E1854" s="9"/>
      <c r="F1854" s="9"/>
      <c r="G1854" s="9"/>
      <c r="H1854" s="9"/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9"/>
    </row>
    <row r="1855">
      <c r="D1855" s="9"/>
      <c r="E1855" s="9"/>
      <c r="F1855" s="9"/>
      <c r="G1855" s="9"/>
      <c r="H1855" s="9"/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9"/>
    </row>
    <row r="1856">
      <c r="D1856" s="9"/>
      <c r="E1856" s="9"/>
      <c r="F1856" s="9"/>
      <c r="G1856" s="9"/>
      <c r="H1856" s="9"/>
      <c r="I1856" s="9"/>
      <c r="J1856" s="9"/>
      <c r="K1856" s="9"/>
      <c r="L1856" s="9"/>
      <c r="M1856" s="9"/>
      <c r="N1856" s="9"/>
      <c r="O1856" s="9"/>
      <c r="P1856" s="9"/>
      <c r="Q1856" s="9"/>
      <c r="R1856" s="9"/>
      <c r="S1856" s="9"/>
    </row>
    <row r="1857">
      <c r="D1857" s="9"/>
      <c r="E1857" s="9"/>
      <c r="F1857" s="9"/>
      <c r="G1857" s="9"/>
      <c r="H1857" s="9"/>
      <c r="I1857" s="9"/>
      <c r="J1857" s="9"/>
      <c r="K1857" s="9"/>
      <c r="L1857" s="9"/>
      <c r="M1857" s="9"/>
      <c r="N1857" s="9"/>
      <c r="O1857" s="9"/>
      <c r="P1857" s="9"/>
      <c r="Q1857" s="9"/>
      <c r="R1857" s="9"/>
      <c r="S1857" s="9"/>
    </row>
    <row r="1858">
      <c r="D1858" s="9"/>
      <c r="E1858" s="9"/>
      <c r="F1858" s="9"/>
      <c r="G1858" s="9"/>
      <c r="H1858" s="9"/>
      <c r="I1858" s="9"/>
      <c r="J1858" s="9"/>
      <c r="K1858" s="9"/>
      <c r="L1858" s="9"/>
      <c r="M1858" s="9"/>
      <c r="N1858" s="9"/>
      <c r="O1858" s="9"/>
      <c r="P1858" s="9"/>
      <c r="Q1858" s="9"/>
      <c r="R1858" s="9"/>
      <c r="S1858" s="9"/>
    </row>
    <row r="1859">
      <c r="D1859" s="9"/>
      <c r="E1859" s="9"/>
      <c r="F1859" s="9"/>
      <c r="G1859" s="9"/>
      <c r="H1859" s="9"/>
      <c r="I1859" s="9"/>
      <c r="J1859" s="9"/>
      <c r="K1859" s="9"/>
      <c r="L1859" s="9"/>
      <c r="M1859" s="9"/>
      <c r="N1859" s="9"/>
      <c r="O1859" s="9"/>
      <c r="P1859" s="9"/>
      <c r="Q1859" s="9"/>
      <c r="R1859" s="9"/>
      <c r="S1859" s="9"/>
    </row>
    <row r="1860">
      <c r="D1860" s="9"/>
      <c r="E1860" s="9"/>
      <c r="F1860" s="9"/>
      <c r="G1860" s="9"/>
      <c r="H1860" s="9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/>
    </row>
    <row r="1861">
      <c r="D1861" s="9"/>
      <c r="E1861" s="9"/>
      <c r="F1861" s="9"/>
      <c r="G1861" s="9"/>
      <c r="H1861" s="9"/>
      <c r="I1861" s="9"/>
      <c r="J1861" s="9"/>
      <c r="K1861" s="9"/>
      <c r="L1861" s="9"/>
      <c r="M1861" s="9"/>
      <c r="N1861" s="9"/>
      <c r="O1861" s="9"/>
      <c r="P1861" s="9"/>
      <c r="Q1861" s="9"/>
      <c r="R1861" s="9"/>
      <c r="S1861" s="9"/>
    </row>
    <row r="1862">
      <c r="D1862" s="9"/>
      <c r="E1862" s="9"/>
      <c r="F1862" s="9"/>
      <c r="G1862" s="9"/>
      <c r="H1862" s="9"/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9"/>
    </row>
    <row r="1863">
      <c r="D1863" s="9"/>
      <c r="E1863" s="9"/>
      <c r="F1863" s="9"/>
      <c r="G1863" s="9"/>
      <c r="H1863" s="9"/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9"/>
    </row>
    <row r="1864">
      <c r="D1864" s="9"/>
      <c r="E1864" s="9"/>
      <c r="F1864" s="9"/>
      <c r="G1864" s="9"/>
      <c r="H1864" s="9"/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9"/>
    </row>
    <row r="1865">
      <c r="D1865" s="9"/>
      <c r="E1865" s="9"/>
      <c r="F1865" s="9"/>
      <c r="G1865" s="9"/>
      <c r="H1865" s="9"/>
      <c r="I1865" s="9"/>
      <c r="J1865" s="9"/>
      <c r="K1865" s="9"/>
      <c r="L1865" s="9"/>
      <c r="M1865" s="9"/>
      <c r="N1865" s="9"/>
      <c r="O1865" s="9"/>
      <c r="P1865" s="9"/>
      <c r="Q1865" s="9"/>
      <c r="R1865" s="9"/>
      <c r="S1865" s="9"/>
    </row>
    <row r="1866">
      <c r="D1866" s="9"/>
      <c r="E1866" s="9"/>
      <c r="F1866" s="9"/>
      <c r="G1866" s="9"/>
      <c r="H1866" s="9"/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9"/>
    </row>
    <row r="1867">
      <c r="D1867" s="9"/>
      <c r="E1867" s="9"/>
      <c r="F1867" s="9"/>
      <c r="G1867" s="9"/>
      <c r="H1867" s="9"/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9"/>
    </row>
    <row r="1868">
      <c r="D1868" s="9"/>
      <c r="E1868" s="9"/>
      <c r="F1868" s="9"/>
      <c r="G1868" s="9"/>
      <c r="H1868" s="9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/>
    </row>
    <row r="1869">
      <c r="D1869" s="9"/>
      <c r="E1869" s="9"/>
      <c r="F1869" s="9"/>
      <c r="G1869" s="9"/>
      <c r="H1869" s="9"/>
      <c r="I1869" s="9"/>
      <c r="J1869" s="9"/>
      <c r="K1869" s="9"/>
      <c r="L1869" s="9"/>
      <c r="M1869" s="9"/>
      <c r="N1869" s="9"/>
      <c r="O1869" s="9"/>
      <c r="P1869" s="9"/>
      <c r="Q1869" s="9"/>
      <c r="R1869" s="9"/>
      <c r="S1869" s="9"/>
    </row>
    <row r="1870">
      <c r="D1870" s="9"/>
      <c r="E1870" s="9"/>
      <c r="F1870" s="9"/>
      <c r="G1870" s="9"/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</row>
    <row r="1871">
      <c r="D1871" s="9"/>
      <c r="E1871" s="9"/>
      <c r="F1871" s="9"/>
      <c r="G1871" s="9"/>
      <c r="H1871" s="9"/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</row>
    <row r="1872">
      <c r="D1872" s="9"/>
      <c r="E1872" s="9"/>
      <c r="F1872" s="9"/>
      <c r="G1872" s="9"/>
      <c r="H1872" s="9"/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</row>
    <row r="1873">
      <c r="D1873" s="9"/>
      <c r="E1873" s="9"/>
      <c r="F1873" s="9"/>
      <c r="G1873" s="9"/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</row>
    <row r="1874">
      <c r="D1874" s="9"/>
      <c r="E1874" s="9"/>
      <c r="F1874" s="9"/>
      <c r="G1874" s="9"/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</row>
    <row r="1875">
      <c r="D1875" s="9"/>
      <c r="E1875" s="9"/>
      <c r="F1875" s="9"/>
      <c r="G1875" s="9"/>
      <c r="H1875" s="9"/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9"/>
    </row>
    <row r="1876">
      <c r="D1876" s="9"/>
      <c r="E1876" s="9"/>
      <c r="F1876" s="9"/>
      <c r="G1876" s="9"/>
      <c r="H1876" s="9"/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</row>
    <row r="1877">
      <c r="D1877" s="9"/>
      <c r="E1877" s="9"/>
      <c r="F1877" s="9"/>
      <c r="G1877" s="9"/>
      <c r="H1877" s="9"/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S1877" s="9"/>
    </row>
    <row r="1878">
      <c r="D1878" s="9"/>
      <c r="E1878" s="9"/>
      <c r="F1878" s="9"/>
      <c r="G1878" s="9"/>
      <c r="H1878" s="9"/>
      <c r="I1878" s="9"/>
      <c r="J1878" s="9"/>
      <c r="K1878" s="9"/>
      <c r="L1878" s="9"/>
      <c r="M1878" s="9"/>
      <c r="N1878" s="9"/>
      <c r="O1878" s="9"/>
      <c r="P1878" s="9"/>
      <c r="Q1878" s="9"/>
      <c r="R1878" s="9"/>
      <c r="S1878" s="9"/>
    </row>
    <row r="1879">
      <c r="D1879" s="9"/>
      <c r="E1879" s="9"/>
      <c r="F1879" s="9"/>
      <c r="G1879" s="9"/>
      <c r="H1879" s="9"/>
      <c r="I1879" s="9"/>
      <c r="J1879" s="9"/>
      <c r="K1879" s="9"/>
      <c r="L1879" s="9"/>
      <c r="M1879" s="9"/>
      <c r="N1879" s="9"/>
      <c r="O1879" s="9"/>
      <c r="P1879" s="9"/>
      <c r="Q1879" s="9"/>
      <c r="R1879" s="9"/>
      <c r="S1879" s="9"/>
    </row>
    <row r="1880">
      <c r="D1880" s="9"/>
      <c r="E1880" s="9"/>
      <c r="F1880" s="9"/>
      <c r="G1880" s="9"/>
      <c r="H1880" s="9"/>
      <c r="I1880" s="9"/>
      <c r="J1880" s="9"/>
      <c r="K1880" s="9"/>
      <c r="L1880" s="9"/>
      <c r="M1880" s="9"/>
      <c r="N1880" s="9"/>
      <c r="O1880" s="9"/>
      <c r="P1880" s="9"/>
      <c r="Q1880" s="9"/>
      <c r="R1880" s="9"/>
      <c r="S1880" s="9"/>
    </row>
    <row r="1881">
      <c r="D1881" s="9"/>
      <c r="E1881" s="9"/>
      <c r="F1881" s="9"/>
      <c r="G1881" s="9"/>
      <c r="H1881" s="9"/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S1881" s="9"/>
    </row>
    <row r="1882">
      <c r="D1882" s="9"/>
      <c r="E1882" s="9"/>
      <c r="F1882" s="9"/>
      <c r="G1882" s="9"/>
      <c r="H1882" s="9"/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9"/>
    </row>
    <row r="1883">
      <c r="D1883" s="9"/>
      <c r="E1883" s="9"/>
      <c r="F1883" s="9"/>
      <c r="G1883" s="9"/>
      <c r="H1883" s="9"/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9"/>
    </row>
    <row r="1884">
      <c r="D1884" s="9"/>
      <c r="E1884" s="9"/>
      <c r="F1884" s="9"/>
      <c r="G1884" s="9"/>
      <c r="H1884" s="9"/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9"/>
    </row>
    <row r="1885">
      <c r="D1885" s="9"/>
      <c r="E1885" s="9"/>
      <c r="F1885" s="9"/>
      <c r="G1885" s="9"/>
      <c r="H1885" s="9"/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9"/>
    </row>
    <row r="1886">
      <c r="D1886" s="9"/>
      <c r="E1886" s="9"/>
      <c r="F1886" s="9"/>
      <c r="G1886" s="9"/>
      <c r="H1886" s="9"/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9"/>
    </row>
    <row r="1887">
      <c r="D1887" s="9"/>
      <c r="E1887" s="9"/>
      <c r="F1887" s="9"/>
      <c r="G1887" s="9"/>
      <c r="H1887" s="9"/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</row>
    <row r="1888">
      <c r="D1888" s="9"/>
      <c r="E1888" s="9"/>
      <c r="F1888" s="9"/>
      <c r="G1888" s="9"/>
      <c r="H1888" s="9"/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</row>
    <row r="1889">
      <c r="D1889" s="9"/>
      <c r="E1889" s="9"/>
      <c r="F1889" s="9"/>
      <c r="G1889" s="9"/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</row>
    <row r="1890">
      <c r="D1890" s="9"/>
      <c r="E1890" s="9"/>
      <c r="F1890" s="9"/>
      <c r="G1890" s="9"/>
      <c r="H1890" s="9"/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</row>
    <row r="1891">
      <c r="D1891" s="9"/>
      <c r="E1891" s="9"/>
      <c r="F1891" s="9"/>
      <c r="G1891" s="9"/>
      <c r="H1891" s="9"/>
      <c r="I1891" s="9"/>
      <c r="J1891" s="9"/>
      <c r="K1891" s="9"/>
      <c r="L1891" s="9"/>
      <c r="M1891" s="9"/>
      <c r="N1891" s="9"/>
      <c r="O1891" s="9"/>
      <c r="P1891" s="9"/>
      <c r="Q1891" s="9"/>
      <c r="R1891" s="9"/>
      <c r="S1891" s="9"/>
    </row>
    <row r="1892">
      <c r="D1892" s="9"/>
      <c r="E1892" s="9"/>
      <c r="F1892" s="9"/>
      <c r="G1892" s="9"/>
      <c r="H1892" s="9"/>
      <c r="I1892" s="9"/>
      <c r="J1892" s="9"/>
      <c r="K1892" s="9"/>
      <c r="L1892" s="9"/>
      <c r="M1892" s="9"/>
      <c r="N1892" s="9"/>
      <c r="O1892" s="9"/>
      <c r="P1892" s="9"/>
      <c r="Q1892" s="9"/>
      <c r="R1892" s="9"/>
      <c r="S1892" s="9"/>
    </row>
    <row r="1893">
      <c r="D1893" s="9"/>
      <c r="E1893" s="9"/>
      <c r="F1893" s="9"/>
      <c r="G1893" s="9"/>
      <c r="H1893" s="9"/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9"/>
    </row>
    <row r="1894">
      <c r="D1894" s="9"/>
      <c r="E1894" s="9"/>
      <c r="F1894" s="9"/>
      <c r="G1894" s="9"/>
      <c r="H1894" s="9"/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9"/>
    </row>
    <row r="1895">
      <c r="D1895" s="9"/>
      <c r="E1895" s="9"/>
      <c r="F1895" s="9"/>
      <c r="G1895" s="9"/>
      <c r="H1895" s="9"/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9"/>
    </row>
    <row r="1896">
      <c r="D1896" s="9"/>
      <c r="E1896" s="9"/>
      <c r="F1896" s="9"/>
      <c r="G1896" s="9"/>
      <c r="H1896" s="9"/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9"/>
    </row>
    <row r="1897">
      <c r="D1897" s="9"/>
      <c r="E1897" s="9"/>
      <c r="F1897" s="9"/>
      <c r="G1897" s="9"/>
      <c r="H1897" s="9"/>
      <c r="I1897" s="9"/>
      <c r="J1897" s="9"/>
      <c r="K1897" s="9"/>
      <c r="L1897" s="9"/>
      <c r="M1897" s="9"/>
      <c r="N1897" s="9"/>
      <c r="O1897" s="9"/>
      <c r="P1897" s="9"/>
      <c r="Q1897" s="9"/>
      <c r="R1897" s="9"/>
      <c r="S1897" s="9"/>
    </row>
    <row r="1898">
      <c r="D1898" s="9"/>
      <c r="E1898" s="9"/>
      <c r="F1898" s="9"/>
      <c r="G1898" s="9"/>
      <c r="H1898" s="9"/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S1898" s="9"/>
    </row>
    <row r="1899">
      <c r="D1899" s="9"/>
      <c r="E1899" s="9"/>
      <c r="F1899" s="9"/>
      <c r="G1899" s="9"/>
      <c r="H1899" s="9"/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</row>
    <row r="1900">
      <c r="D1900" s="9"/>
      <c r="E1900" s="9"/>
      <c r="F1900" s="9"/>
      <c r="G1900" s="9"/>
      <c r="H1900" s="9"/>
      <c r="I1900" s="9"/>
      <c r="J1900" s="9"/>
      <c r="K1900" s="9"/>
      <c r="L1900" s="9"/>
      <c r="M1900" s="9"/>
      <c r="N1900" s="9"/>
      <c r="O1900" s="9"/>
      <c r="P1900" s="9"/>
      <c r="Q1900" s="9"/>
      <c r="R1900" s="9"/>
      <c r="S1900" s="9"/>
    </row>
    <row r="1901">
      <c r="D1901" s="9"/>
      <c r="E1901" s="9"/>
      <c r="F1901" s="9"/>
      <c r="G1901" s="9"/>
      <c r="H1901" s="9"/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</row>
    <row r="1902">
      <c r="D1902" s="9"/>
      <c r="E1902" s="9"/>
      <c r="F1902" s="9"/>
      <c r="G1902" s="9"/>
      <c r="H1902" s="9"/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9"/>
    </row>
    <row r="1903">
      <c r="D1903" s="9"/>
      <c r="E1903" s="9"/>
      <c r="F1903" s="9"/>
      <c r="G1903" s="9"/>
      <c r="H1903" s="9"/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9"/>
    </row>
    <row r="1904">
      <c r="D1904" s="9"/>
      <c r="E1904" s="9"/>
      <c r="F1904" s="9"/>
      <c r="G1904" s="9"/>
      <c r="H1904" s="9"/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9"/>
    </row>
    <row r="1905">
      <c r="D1905" s="9"/>
      <c r="E1905" s="9"/>
      <c r="F1905" s="9"/>
      <c r="G1905" s="9"/>
      <c r="H1905" s="9"/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9"/>
    </row>
    <row r="1906">
      <c r="D1906" s="9"/>
      <c r="E1906" s="9"/>
      <c r="F1906" s="9"/>
      <c r="G1906" s="9"/>
      <c r="H1906" s="9"/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9"/>
    </row>
    <row r="1907">
      <c r="D1907" s="9"/>
      <c r="E1907" s="9"/>
      <c r="F1907" s="9"/>
      <c r="G1907" s="9"/>
      <c r="H1907" s="9"/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"/>
    </row>
    <row r="1908">
      <c r="D1908" s="9"/>
      <c r="E1908" s="9"/>
      <c r="F1908" s="9"/>
      <c r="G1908" s="9"/>
      <c r="H1908" s="9"/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</row>
    <row r="1909">
      <c r="D1909" s="9"/>
      <c r="E1909" s="9"/>
      <c r="F1909" s="9"/>
      <c r="G1909" s="9"/>
      <c r="H1909" s="9"/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9"/>
    </row>
    <row r="1910">
      <c r="D1910" s="9"/>
      <c r="E1910" s="9"/>
      <c r="F1910" s="9"/>
      <c r="G1910" s="9"/>
      <c r="H1910" s="9"/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9"/>
    </row>
    <row r="1911">
      <c r="D1911" s="9"/>
      <c r="E1911" s="9"/>
      <c r="F1911" s="9"/>
      <c r="G1911" s="9"/>
      <c r="H1911" s="9"/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</row>
    <row r="1912">
      <c r="D1912" s="9"/>
      <c r="E1912" s="9"/>
      <c r="F1912" s="9"/>
      <c r="G1912" s="9"/>
      <c r="H1912" s="9"/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</row>
    <row r="1913">
      <c r="D1913" s="9"/>
      <c r="E1913" s="9"/>
      <c r="F1913" s="9"/>
      <c r="G1913" s="9"/>
      <c r="H1913" s="9"/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</row>
    <row r="1914">
      <c r="D1914" s="9"/>
      <c r="E1914" s="9"/>
      <c r="F1914" s="9"/>
      <c r="G1914" s="9"/>
      <c r="H1914" s="9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</row>
    <row r="1915">
      <c r="D1915" s="9"/>
      <c r="E1915" s="9"/>
      <c r="F1915" s="9"/>
      <c r="G1915" s="9"/>
      <c r="H1915" s="9"/>
      <c r="I1915" s="9"/>
      <c r="J1915" s="9"/>
      <c r="K1915" s="9"/>
      <c r="L1915" s="9"/>
      <c r="M1915" s="9"/>
      <c r="N1915" s="9"/>
      <c r="O1915" s="9"/>
      <c r="P1915" s="9"/>
      <c r="Q1915" s="9"/>
      <c r="R1915" s="9"/>
      <c r="S1915" s="9"/>
    </row>
    <row r="1916">
      <c r="D1916" s="9"/>
      <c r="E1916" s="9"/>
      <c r="F1916" s="9"/>
      <c r="G1916" s="9"/>
      <c r="H1916" s="9"/>
      <c r="I1916" s="9"/>
      <c r="J1916" s="9"/>
      <c r="K1916" s="9"/>
      <c r="L1916" s="9"/>
      <c r="M1916" s="9"/>
      <c r="N1916" s="9"/>
      <c r="O1916" s="9"/>
      <c r="P1916" s="9"/>
      <c r="Q1916" s="9"/>
      <c r="R1916" s="9"/>
      <c r="S1916" s="9"/>
    </row>
    <row r="1917">
      <c r="D1917" s="9"/>
      <c r="E1917" s="9"/>
      <c r="F1917" s="9"/>
      <c r="G1917" s="9"/>
      <c r="H1917" s="9"/>
      <c r="I1917" s="9"/>
      <c r="J1917" s="9"/>
      <c r="K1917" s="9"/>
      <c r="L1917" s="9"/>
      <c r="M1917" s="9"/>
      <c r="N1917" s="9"/>
      <c r="O1917" s="9"/>
      <c r="P1917" s="9"/>
      <c r="Q1917" s="9"/>
      <c r="R1917" s="9"/>
      <c r="S1917" s="9"/>
    </row>
    <row r="1918">
      <c r="D1918" s="9"/>
      <c r="E1918" s="9"/>
      <c r="F1918" s="9"/>
      <c r="G1918" s="9"/>
      <c r="H1918" s="9"/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</row>
    <row r="1919">
      <c r="D1919" s="9"/>
      <c r="E1919" s="9"/>
      <c r="F1919" s="9"/>
      <c r="G1919" s="9"/>
      <c r="H1919" s="9"/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9"/>
    </row>
    <row r="1920">
      <c r="D1920" s="9"/>
      <c r="E1920" s="9"/>
      <c r="F1920" s="9"/>
      <c r="G1920" s="9"/>
      <c r="H1920" s="9"/>
      <c r="I1920" s="9"/>
      <c r="J1920" s="9"/>
      <c r="K1920" s="9"/>
      <c r="L1920" s="9"/>
      <c r="M1920" s="9"/>
      <c r="N1920" s="9"/>
      <c r="O1920" s="9"/>
      <c r="P1920" s="9"/>
      <c r="Q1920" s="9"/>
      <c r="R1920" s="9"/>
      <c r="S1920" s="9"/>
    </row>
    <row r="1921">
      <c r="D1921" s="9"/>
      <c r="E1921" s="9"/>
      <c r="F1921" s="9"/>
      <c r="G1921" s="9"/>
      <c r="H1921" s="9"/>
      <c r="I1921" s="9"/>
      <c r="J1921" s="9"/>
      <c r="K1921" s="9"/>
      <c r="L1921" s="9"/>
      <c r="M1921" s="9"/>
      <c r="N1921" s="9"/>
      <c r="O1921" s="9"/>
      <c r="P1921" s="9"/>
      <c r="Q1921" s="9"/>
      <c r="R1921" s="9"/>
      <c r="S1921" s="9"/>
    </row>
    <row r="1922">
      <c r="D1922" s="9"/>
      <c r="E1922" s="9"/>
      <c r="F1922" s="9"/>
      <c r="G1922" s="9"/>
      <c r="H1922" s="9"/>
      <c r="I1922" s="9"/>
      <c r="J1922" s="9"/>
      <c r="K1922" s="9"/>
      <c r="L1922" s="9"/>
      <c r="M1922" s="9"/>
      <c r="N1922" s="9"/>
      <c r="O1922" s="9"/>
      <c r="P1922" s="9"/>
      <c r="Q1922" s="9"/>
      <c r="R1922" s="9"/>
      <c r="S1922" s="9"/>
    </row>
    <row r="1923">
      <c r="D1923" s="9"/>
      <c r="E1923" s="9"/>
      <c r="F1923" s="9"/>
      <c r="G1923" s="9"/>
      <c r="H1923" s="9"/>
      <c r="I1923" s="9"/>
      <c r="J1923" s="9"/>
      <c r="K1923" s="9"/>
      <c r="L1923" s="9"/>
      <c r="M1923" s="9"/>
      <c r="N1923" s="9"/>
      <c r="O1923" s="9"/>
      <c r="P1923" s="9"/>
      <c r="Q1923" s="9"/>
      <c r="R1923" s="9"/>
      <c r="S1923" s="9"/>
    </row>
    <row r="1924">
      <c r="D1924" s="9"/>
      <c r="E1924" s="9"/>
      <c r="F1924" s="9"/>
      <c r="G1924" s="9"/>
      <c r="H1924" s="9"/>
      <c r="I1924" s="9"/>
      <c r="J1924" s="9"/>
      <c r="K1924" s="9"/>
      <c r="L1924" s="9"/>
      <c r="M1924" s="9"/>
      <c r="N1924" s="9"/>
      <c r="O1924" s="9"/>
      <c r="P1924" s="9"/>
      <c r="Q1924" s="9"/>
      <c r="R1924" s="9"/>
      <c r="S1924" s="9"/>
    </row>
    <row r="1925">
      <c r="D1925" s="9"/>
      <c r="E1925" s="9"/>
      <c r="F1925" s="9"/>
      <c r="G1925" s="9"/>
      <c r="H1925" s="9"/>
      <c r="I1925" s="9"/>
      <c r="J1925" s="9"/>
      <c r="K1925" s="9"/>
      <c r="L1925" s="9"/>
      <c r="M1925" s="9"/>
      <c r="N1925" s="9"/>
      <c r="O1925" s="9"/>
      <c r="P1925" s="9"/>
      <c r="Q1925" s="9"/>
      <c r="R1925" s="9"/>
      <c r="S1925" s="9"/>
    </row>
    <row r="1926">
      <c r="D1926" s="9"/>
      <c r="E1926" s="9"/>
      <c r="F1926" s="9"/>
      <c r="G1926" s="9"/>
      <c r="H1926" s="9"/>
      <c r="I1926" s="9"/>
      <c r="J1926" s="9"/>
      <c r="K1926" s="9"/>
      <c r="L1926" s="9"/>
      <c r="M1926" s="9"/>
      <c r="N1926" s="9"/>
      <c r="O1926" s="9"/>
      <c r="P1926" s="9"/>
      <c r="Q1926" s="9"/>
      <c r="R1926" s="9"/>
      <c r="S1926" s="9"/>
    </row>
    <row r="1927">
      <c r="D1927" s="9"/>
      <c r="E1927" s="9"/>
      <c r="F1927" s="9"/>
      <c r="G1927" s="9"/>
      <c r="H1927" s="9"/>
      <c r="I1927" s="9"/>
      <c r="J1927" s="9"/>
      <c r="K1927" s="9"/>
      <c r="L1927" s="9"/>
      <c r="M1927" s="9"/>
      <c r="N1927" s="9"/>
      <c r="O1927" s="9"/>
      <c r="P1927" s="9"/>
      <c r="Q1927" s="9"/>
      <c r="R1927" s="9"/>
      <c r="S1927" s="9"/>
    </row>
    <row r="1928">
      <c r="D1928" s="9"/>
      <c r="E1928" s="9"/>
      <c r="F1928" s="9"/>
      <c r="G1928" s="9"/>
      <c r="H1928" s="9"/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9"/>
    </row>
    <row r="1929">
      <c r="D1929" s="9"/>
      <c r="E1929" s="9"/>
      <c r="F1929" s="9"/>
      <c r="G1929" s="9"/>
      <c r="H1929" s="9"/>
      <c r="I1929" s="9"/>
      <c r="J1929" s="9"/>
      <c r="K1929" s="9"/>
      <c r="L1929" s="9"/>
      <c r="M1929" s="9"/>
      <c r="N1929" s="9"/>
      <c r="O1929" s="9"/>
      <c r="P1929" s="9"/>
      <c r="Q1929" s="9"/>
      <c r="R1929" s="9"/>
      <c r="S1929" s="9"/>
    </row>
    <row r="1930">
      <c r="D1930" s="9"/>
      <c r="E1930" s="9"/>
      <c r="F1930" s="9"/>
      <c r="G1930" s="9"/>
      <c r="H1930" s="9"/>
      <c r="I1930" s="9"/>
      <c r="J1930" s="9"/>
      <c r="K1930" s="9"/>
      <c r="L1930" s="9"/>
      <c r="M1930" s="9"/>
      <c r="N1930" s="9"/>
      <c r="O1930" s="9"/>
      <c r="P1930" s="9"/>
      <c r="Q1930" s="9"/>
      <c r="R1930" s="9"/>
      <c r="S1930" s="9"/>
    </row>
    <row r="1931">
      <c r="D1931" s="9"/>
      <c r="E1931" s="9"/>
      <c r="F1931" s="9"/>
      <c r="G1931" s="9"/>
      <c r="H1931" s="9"/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9"/>
    </row>
    <row r="1932">
      <c r="D1932" s="9"/>
      <c r="E1932" s="9"/>
      <c r="F1932" s="9"/>
      <c r="G1932" s="9"/>
      <c r="H1932" s="9"/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9"/>
    </row>
    <row r="1933">
      <c r="D1933" s="9"/>
      <c r="E1933" s="9"/>
      <c r="F1933" s="9"/>
      <c r="G1933" s="9"/>
      <c r="H1933" s="9"/>
      <c r="I1933" s="9"/>
      <c r="J1933" s="9"/>
      <c r="K1933" s="9"/>
      <c r="L1933" s="9"/>
      <c r="M1933" s="9"/>
      <c r="N1933" s="9"/>
      <c r="O1933" s="9"/>
      <c r="P1933" s="9"/>
      <c r="Q1933" s="9"/>
      <c r="R1933" s="9"/>
      <c r="S1933" s="9"/>
    </row>
    <row r="1934">
      <c r="D1934" s="9"/>
      <c r="E1934" s="9"/>
      <c r="F1934" s="9"/>
      <c r="G1934" s="9"/>
      <c r="H1934" s="9"/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9"/>
    </row>
    <row r="1935">
      <c r="D1935" s="9"/>
      <c r="E1935" s="9"/>
      <c r="F1935" s="9"/>
      <c r="G1935" s="9"/>
      <c r="H1935" s="9"/>
      <c r="I1935" s="9"/>
      <c r="J1935" s="9"/>
      <c r="K1935" s="9"/>
      <c r="L1935" s="9"/>
      <c r="M1935" s="9"/>
      <c r="N1935" s="9"/>
      <c r="O1935" s="9"/>
      <c r="P1935" s="9"/>
      <c r="Q1935" s="9"/>
      <c r="R1935" s="9"/>
      <c r="S1935" s="9"/>
    </row>
    <row r="1936">
      <c r="D1936" s="9"/>
      <c r="E1936" s="9"/>
      <c r="F1936" s="9"/>
      <c r="G1936" s="9"/>
      <c r="H1936" s="9"/>
      <c r="I1936" s="9"/>
      <c r="J1936" s="9"/>
      <c r="K1936" s="9"/>
      <c r="L1936" s="9"/>
      <c r="M1936" s="9"/>
      <c r="N1936" s="9"/>
      <c r="O1936" s="9"/>
      <c r="P1936" s="9"/>
      <c r="Q1936" s="9"/>
      <c r="R1936" s="9"/>
      <c r="S1936" s="9"/>
    </row>
    <row r="1937">
      <c r="D1937" s="9"/>
      <c r="E1937" s="9"/>
      <c r="F1937" s="9"/>
      <c r="G1937" s="9"/>
      <c r="H1937" s="9"/>
      <c r="I1937" s="9"/>
      <c r="J1937" s="9"/>
      <c r="K1937" s="9"/>
      <c r="L1937" s="9"/>
      <c r="M1937" s="9"/>
      <c r="N1937" s="9"/>
      <c r="O1937" s="9"/>
      <c r="P1937" s="9"/>
      <c r="Q1937" s="9"/>
      <c r="R1937" s="9"/>
      <c r="S1937" s="9"/>
    </row>
    <row r="1938">
      <c r="D1938" s="9"/>
      <c r="E1938" s="9"/>
      <c r="F1938" s="9"/>
      <c r="G1938" s="9"/>
      <c r="H1938" s="9"/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</row>
    <row r="1939">
      <c r="D1939" s="9"/>
      <c r="E1939" s="9"/>
      <c r="F1939" s="9"/>
      <c r="G1939" s="9"/>
      <c r="H1939" s="9"/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9"/>
    </row>
    <row r="1940">
      <c r="D1940" s="9"/>
      <c r="E1940" s="9"/>
      <c r="F1940" s="9"/>
      <c r="G1940" s="9"/>
      <c r="H1940" s="9"/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9"/>
    </row>
    <row r="1941">
      <c r="D1941" s="9"/>
      <c r="E1941" s="9"/>
      <c r="F1941" s="9"/>
      <c r="G1941" s="9"/>
      <c r="H1941" s="9"/>
      <c r="I1941" s="9"/>
      <c r="J1941" s="9"/>
      <c r="K1941" s="9"/>
      <c r="L1941" s="9"/>
      <c r="M1941" s="9"/>
      <c r="N1941" s="9"/>
      <c r="O1941" s="9"/>
      <c r="P1941" s="9"/>
      <c r="Q1941" s="9"/>
      <c r="R1941" s="9"/>
      <c r="S1941" s="9"/>
    </row>
    <row r="1942">
      <c r="D1942" s="9"/>
      <c r="E1942" s="9"/>
      <c r="F1942" s="9"/>
      <c r="G1942" s="9"/>
      <c r="H1942" s="9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</row>
    <row r="1943">
      <c r="D1943" s="9"/>
      <c r="E1943" s="9"/>
      <c r="F1943" s="9"/>
      <c r="G1943" s="9"/>
      <c r="H1943" s="9"/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9"/>
    </row>
    <row r="1944">
      <c r="F1944" s="9"/>
      <c r="G1944" s="9"/>
      <c r="H1944" s="9"/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</row>
  </sheetData>
  <mergeCells>
    <mergeCell ref="P5:Q5"/>
    <mergeCell ref="R5:S5"/>
    <mergeCell ref="A117:F117"/>
    <mergeCell ref="A116:F116"/>
    <mergeCell ref="A8:B8"/>
    <mergeCell ref="A1:O1"/>
    <mergeCell ref="A3:M3"/>
    <mergeCell ref="A4:B6"/>
    <mergeCell ref="L5:M5"/>
    <mergeCell ref="H5:I5"/>
    <mergeCell ref="J5:K5"/>
    <mergeCell ref="D5:E5"/>
    <mergeCell ref="D4:K4"/>
    <mergeCell ref="L4:S4"/>
    <mergeCell ref="N5:O5"/>
    <mergeCell ref="F5:G5"/>
    <mergeCell ref="C4:C6"/>
    <mergeCell ref="A2:S2"/>
  </mergeCells>
  <phoneticPr fontId="4" type="noConversion"/>
  <pageMargins left="0.75" right="0.75" top="0.5" bottom="0.5" header="0.5" footer="0.5"/>
  <pageSetup scale="77" fitToHeight="0" orientation="portrait"/>
  <headerFooter alignWithMargins="0"/>
  <rowBreaks count="1" manualBreakCount="1">
    <brk id="59" max="1048575" man="1"/>
  </rowBreaks>
  <ignoredErrors>
    <ignoredError sqref="D16:E16 D23:E23 D30:E30 D40:E40 D50:E50 D68:E68 D60:E60 D79:E79 D95:E95 D104:E104 E8 E10 G8 G10 G16 G23 G30 G40 G50 G60 G68 G79 G95 G104 I8 I10 I16 I23 I30 I40 I50 I60 I68 I79 I95 I104 K104:M104 K95:M95 K79:M79 K68:M68 K60:M60 K50:M50 K40:M40 K30:M30 K23:M23 K16:L16 K10 K8 M8 M10 O8 O10 O16 O23 O30 O40 O50 O60 O68 O79 O95 O104 Q104 Q95 Q79 Q68 Q60 Q50 Q40 Q30 Q23 Q16 Q10 Q8" formula="1"/>
  </ignoredErrors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H3A</Table>
    <Quarter xmlns="adbf0efb-dbe3-4c6f-a043-a61cd902a429">Q4</Quarter>
    <Year xmlns="adbf0efb-dbe3-4c6f-a043-a61cd902a429">2021</Yea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2B5F30-C01E-45FF-A78F-78A1DA10142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ed1bccba-7b97-4a10-a946-37ac832eaf19"/>
    <ds:schemaRef ds:uri="45f2c66f-dedd-45d0-9880-82dc241f7f46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09C35CD-8FBD-4030-A1FD-091F556667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5F5809-CBB9-41B0-B855-07976B8E30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H-3A</vt:lpstr>
      <vt:lpstr>'Table H-3A'!Print_Area</vt:lpstr>
      <vt:lpstr>'Table H-3A'!Print_Titles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2020-08-21T21:16:42Z</cp:lastPrinted>
  <dcterms:created xsi:type="dcterms:W3CDTF">2005-10-17T17:44:27Z</dcterms:created>
  <dcterms:modified xsi:type="dcterms:W3CDTF">2020-08-21T21:16:51Z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