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9AnnualReport\"/>
    </mc:Choice>
  </mc:AlternateContent>
  <xr:revisionPtr revIDLastSave="0" documentId="13_ncr:1_{A0A3BDE2-A56B-450C-9710-9DFA7F8C7398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Table H-6" sheetId="3" r:id="rId1"/>
  </sheets>
  <definedNames>
    <definedName name="_xlnm.Print_Titles" localSheetId="0">'Table H-6'!$1:$5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3" i="3" s="1"/>
  <c r="C104" i="3"/>
  <c r="F103" i="3"/>
  <c r="E103" i="3"/>
  <c r="D103" i="3"/>
  <c r="C102" i="3"/>
  <c r="C101" i="3"/>
  <c r="C100" i="3"/>
  <c r="C99" i="3"/>
  <c r="C98" i="3"/>
  <c r="C97" i="3"/>
  <c r="C96" i="3"/>
  <c r="C95" i="3"/>
  <c r="C94" i="3" s="1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 s="1"/>
  <c r="F78" i="3"/>
  <c r="E78" i="3"/>
  <c r="D78" i="3"/>
  <c r="C77" i="3"/>
  <c r="C76" i="3"/>
  <c r="C75" i="3"/>
  <c r="C74" i="3"/>
  <c r="C73" i="3"/>
  <c r="C72" i="3"/>
  <c r="C71" i="3"/>
  <c r="C70" i="3"/>
  <c r="C69" i="3"/>
  <c r="C68" i="3"/>
  <c r="C67" i="3" s="1"/>
  <c r="F67" i="3"/>
  <c r="E67" i="3"/>
  <c r="D67" i="3"/>
  <c r="C66" i="3"/>
  <c r="C65" i="3"/>
  <c r="C64" i="3"/>
  <c r="C63" i="3"/>
  <c r="C62" i="3"/>
  <c r="C61" i="3"/>
  <c r="C59" i="3" s="1"/>
  <c r="C60" i="3"/>
  <c r="F59" i="3"/>
  <c r="E59" i="3"/>
  <c r="D59" i="3"/>
  <c r="C58" i="3"/>
  <c r="C57" i="3"/>
  <c r="C56" i="3"/>
  <c r="C55" i="3"/>
  <c r="C54" i="3"/>
  <c r="C53" i="3"/>
  <c r="C52" i="3"/>
  <c r="C51" i="3"/>
  <c r="C50" i="3"/>
  <c r="C49" i="3" s="1"/>
  <c r="F49" i="3"/>
  <c r="E49" i="3"/>
  <c r="D49" i="3"/>
  <c r="C48" i="3"/>
  <c r="C47" i="3"/>
  <c r="C46" i="3"/>
  <c r="C45" i="3"/>
  <c r="C44" i="3"/>
  <c r="C43" i="3"/>
  <c r="C39" i="3" s="1"/>
  <c r="C42" i="3"/>
  <c r="C41" i="3"/>
  <c r="C40" i="3"/>
  <c r="F39" i="3"/>
  <c r="E39" i="3"/>
  <c r="D39" i="3"/>
  <c r="C38" i="3"/>
  <c r="C37" i="3"/>
  <c r="C36" i="3"/>
  <c r="C35" i="3"/>
  <c r="C34" i="3"/>
  <c r="C33" i="3"/>
  <c r="C32" i="3"/>
  <c r="C31" i="3"/>
  <c r="C30" i="3"/>
  <c r="C29" i="3" s="1"/>
  <c r="F29" i="3"/>
  <c r="E29" i="3"/>
  <c r="D29" i="3"/>
  <c r="C28" i="3"/>
  <c r="C27" i="3"/>
  <c r="C26" i="3"/>
  <c r="C25" i="3"/>
  <c r="C22" i="3" s="1"/>
  <c r="C24" i="3"/>
  <c r="C23" i="3"/>
  <c r="F22" i="3"/>
  <c r="E22" i="3"/>
  <c r="D22" i="3"/>
  <c r="C21" i="3"/>
  <c r="C20" i="3"/>
  <c r="C15" i="3" s="1"/>
  <c r="C19" i="3"/>
  <c r="C18" i="3"/>
  <c r="C17" i="3"/>
  <c r="C16" i="3"/>
  <c r="F15" i="3"/>
  <c r="E15" i="3"/>
  <c r="D15" i="3"/>
  <c r="C14" i="3"/>
  <c r="C13" i="3"/>
  <c r="C12" i="3"/>
  <c r="C11" i="3"/>
  <c r="C10" i="3"/>
  <c r="C9" i="3" s="1"/>
  <c r="F9" i="3"/>
  <c r="F7" i="3" s="1"/>
  <c r="E9" i="3"/>
  <c r="E7" i="3" s="1"/>
  <c r="D9" i="3"/>
  <c r="D7" i="3" s="1"/>
  <c r="C7" i="3" l="1"/>
</calcChain>
</file>

<file path=xl/sharedStrings.xml><?xml version="1.0" encoding="utf-8"?>
<sst xmlns="http://schemas.openxmlformats.org/spreadsheetml/2006/main" count="118" uniqueCount="118">
  <si>
    <t>Table H-6.</t>
  </si>
  <si>
    <t>as of September 30, 2019</t>
  </si>
  <si>
    <t>Circuit and District</t>
  </si>
  <si>
    <t>Types of Bond</t>
  </si>
  <si>
    <t>Corporate Surety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</si>
  <si>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</si>
  <si>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</si>
  <si>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</si>
  <si>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</si>
  <si>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</si>
  <si>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</si>
  <si>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</si>
  <si>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</si>
  <si>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</si>
  <si>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</si>
  <si>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</si>
  <si>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</si>
  <si>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</si>
  <si>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</si>
  <si>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</si>
  <si>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</si>
  <si>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</si>
  <si>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</si>
  <si>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</si>
  <si>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</si>
  <si>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</si>
  <si>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</si>
  <si>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</si>
  <si>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</si>
  <si>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</si>
  <si>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</si>
  <si>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</si>
  <si>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</si>
  <si>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</si>
  <si>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</si>
  <si>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</si>
  <si>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</si>
  <si>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</si>
  <si>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</si>
  <si>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</si>
  <si>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</si>
  <si>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</si>
  <si>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</si>
  <si>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</si>
  <si>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</si>
  <si>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</si>
  <si>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</si>
  <si>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</si>
  <si>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</si>
  <si>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</si>
  <si>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</si>
  <si>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</si>
  <si>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</si>
  <si>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</si>
  <si>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</si>
  <si>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</si>
  <si>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</si>
  <si>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</si>
  <si>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</si>
  <si>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</si>
  <si>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</si>
  <si>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</si>
  <si>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</si>
  <si>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</si>
  <si>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</si>
  <si>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</si>
  <si>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</si>
  <si>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</si>
  <si>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</si>
  <si>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</si>
  <si>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</si>
  <si>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</si>
  <si>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</si>
  <si>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</si>
  <si>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</si>
  <si>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</si>
  <si>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</si>
  <si>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</si>
  <si>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</si>
  <si>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</si>
  <si>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</si>
  <si>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</si>
  <si>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</si>
  <si>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</si>
  <si>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</si>
  <si>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</si>
  <si>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</si>
  <si>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</si>
  <si>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</si>
  <si>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</si>
  <si>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</si>
  <si>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</si>
  <si>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</si>
  <si>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</si>
  <si>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</si>
  <si>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</si>
  <si>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</si>
  <si>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</si>
  <si>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</si>
  <si>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</si>
  <si>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</si>
  <si>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</si>
  <si>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</si>
  <si>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</si>
  <si>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</si>
  <si>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</si>
  <si>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</si>
  <si>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</si>
  <si>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</si>
  <si>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</si>
  <si>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</si>
  <si>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defendants released at initial detention or first review hearing and excludes cases dismissed.</t>
    </r>
  </si>
  <si>
    <r>
      <t>2</t>
    </r>
    <r>
      <rPr>
        <sz val="8"/>
        <rFont val="Arial"/>
        <family val="2"/>
      </rPr>
      <t xml:space="preserve"> Includes data reported for previous periods as "personal recognizance."</t>
    </r>
  </si>
  <si>
    <r>
      <t>3</t>
    </r>
    <r>
      <rPr>
        <sz val="8"/>
        <rFont val="Arial"/>
        <family val="2"/>
      </rPr>
      <t xml:space="preserve"> Includes data reported for previous periods as "cash bond" and "collateral."</t>
    </r>
  </si>
  <si>
    <t>U.S. District Courts—Pretrial Services Defendants Released on Bond</t>
  </si>
  <si>
    <r>
      <t xml:space="preserve">Total Released on Bond </t>
    </r>
    <r>
      <rPr>
        <b/>
        <vertAlign val="superscript"/>
        <sz val="10"/>
        <rFont val="Arial"/>
        <family val="2"/>
      </rPr>
      <t>1</t>
    </r>
  </si>
  <si>
    <r>
      <t xml:space="preserve">Unsecured </t>
    </r>
    <r>
      <rPr>
        <b/>
        <vertAlign val="superscript"/>
        <sz val="10"/>
        <rFont val="Arial"/>
        <family val="2"/>
      </rPr>
      <t>2</t>
    </r>
  </si>
  <si>
    <r>
      <t xml:space="preserve">Secured </t>
    </r>
    <r>
      <rPr>
        <b/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</si>
</sst>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4" fillId="0" borderId="0" xfId="1" applyNumberFormat="1" applyFont="1" applyFill="1" applyBorder="1"/>
    <xf numFmtId="0" fontId="0" fillId="0" borderId="2" xfId="0" applyNumberFormat="1" applyFont="1" applyFill="1" applyBorder="1"/>
    <xf numFmtId="0" fontId="6" fillId="0" borderId="0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7" fillId="0" borderId="4" xfId="1" applyNumberFormat="1" applyFont="1" applyFill="1" applyBorder="1"/>
    <xf numFmtId="0" fontId="8" fillId="0" borderId="0" xfId="0" applyNumberFormat="1" applyFont="1" applyFill="1" applyBorder="1"/>
    <xf numFmtId="0" fontId="1" fillId="0" borderId="3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0" fontId="2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H117"/>
  <sheetViews>
    <sheetView tabSelected="1" topLeftCell="A50" zoomScaleNormal="100" workbookViewId="0">
      <selection activeCell="K68" sqref="K68"/>
    </sheetView>
  </sheetViews>
  <sheetFormatPr defaultRowHeight="12.75" x14ac:dyDescent="0.2"/>
  <cols>
    <col min="1" max="1" width="5" customWidth="1"/>
    <col min="2" max="2" width="6.28515625" customWidth="1"/>
    <col min="3" max="5" width="17.42578125" customWidth="1"/>
    <col min="6" max="6" width="15.140625" bestFit="1" customWidth="1"/>
  </cols>
  <sheetData>
    <row r="1" spans="1:6" s="1" customFormat="1" ht="15.75" x14ac:dyDescent="0.25">
      <c r="A1" s="15" t="s">
        <v>0</v>
      </c>
      <c r="B1" s="15"/>
      <c r="C1" s="15"/>
      <c r="D1" s="15"/>
      <c r="E1" s="15"/>
      <c r="F1" s="15"/>
    </row>
    <row r="2" spans="1:6" ht="15.75" x14ac:dyDescent="0.25">
      <c r="A2" s="16" t="s">
        <v>114</v>
      </c>
      <c r="B2" s="16"/>
      <c r="C2" s="16"/>
      <c r="D2" s="16"/>
      <c r="E2" s="16"/>
      <c r="F2" s="16"/>
    </row>
    <row r="3" spans="1:6" ht="15.75" x14ac:dyDescent="0.25">
      <c r="A3" s="16" t="s">
        <v>1</v>
      </c>
      <c r="B3" s="16"/>
      <c r="C3" s="16"/>
      <c r="D3" s="17"/>
      <c r="E3" s="17"/>
      <c r="F3" s="17"/>
    </row>
    <row r="4" spans="1:6" ht="14.25" customHeight="1" x14ac:dyDescent="0.2">
      <c r="A4" s="19" t="s">
        <v>2</v>
      </c>
      <c r="B4" s="20"/>
      <c r="C4" s="20" t="s">
        <v>115</v>
      </c>
      <c r="D4" s="23" t="s">
        <v>3</v>
      </c>
      <c r="E4" s="23"/>
      <c r="F4" s="24"/>
    </row>
    <row r="5" spans="1:6" ht="30" customHeight="1" x14ac:dyDescent="0.2">
      <c r="A5" s="21"/>
      <c r="B5" s="22"/>
      <c r="C5" s="22"/>
      <c r="D5" s="11" t="s">
        <v>116</v>
      </c>
      <c r="E5" s="11" t="s">
        <v>117</v>
      </c>
      <c r="F5" s="11" t="s">
        <v>4</v>
      </c>
    </row>
    <row r="6" spans="1:6" ht="14.25" customHeight="1" x14ac:dyDescent="0.2"/>
    <row r="7" spans="1:6" s="13" customFormat="1" x14ac:dyDescent="0.2">
      <c r="A7" s="18" t="s">
        <v>5</v>
      </c>
      <c r="B7" s="18"/>
      <c r="C7" s="12">
        <f>SUM(C9,C15,C22,C29,C39,C49,C59,C67,C78,C94,C103)</f>
        <v>25139</v>
      </c>
      <c r="D7" s="12">
        <f>SUM(D9,D15,D22,D29,D39,D49,D59,D67,D78,D94,D103)</f>
        <v>22738</v>
      </c>
      <c r="E7" s="12">
        <f>SUM(E9,E15,E22,E29,E39,E49,E59,E67,E78,E94,E103)</f>
        <v>1804</v>
      </c>
      <c r="F7" s="12">
        <f>SUM(F9,F15,F22,F29,F39,F49,F59,F67,F78,F94,F103)</f>
        <v>597</v>
      </c>
    </row>
    <row r="8" spans="1:6" s="13" customFormat="1" x14ac:dyDescent="0.2">
      <c r="C8" s="12"/>
      <c r="D8" s="12"/>
      <c r="E8" s="14"/>
      <c r="F8" s="14"/>
    </row>
    <row r="9" spans="1:6" s="13" customFormat="1" ht="17.45" customHeight="1" x14ac:dyDescent="0.2">
      <c r="A9" s="13" t="s">
        <v>6</v>
      </c>
      <c r="C9" s="12">
        <f>SUM(C10:C14)</f>
        <v>972</v>
      </c>
      <c r="D9" s="12">
        <f>SUM(D10:D14)</f>
        <v>905</v>
      </c>
      <c r="E9" s="12">
        <f>SUM(E10:E14)</f>
        <v>39</v>
      </c>
      <c r="F9" s="12">
        <f>SUM(F10:F14)</f>
        <v>28</v>
      </c>
    </row>
    <row r="10" spans="1:6" ht="21" customHeight="1" x14ac:dyDescent="0.2">
      <c r="A10" s="2"/>
      <c r="B10" s="2" t="s">
        <v>7</v>
      </c>
      <c r="C10" s="6">
        <f>SUM(D10:F10)</f>
        <v>149</v>
      </c>
      <c r="D10" s="6">
        <v>148</v>
      </c>
      <c r="E10" s="7">
        <v>0</v>
      </c>
      <c r="F10" s="7">
        <v>1</v>
      </c>
    </row>
    <row r="11" spans="1:6" x14ac:dyDescent="0.2">
      <c r="A11" s="2"/>
      <c r="B11" s="2" t="s">
        <v>8</v>
      </c>
      <c r="C11" s="6">
        <f>SUM(D11:F11)</f>
        <v>304</v>
      </c>
      <c r="D11" s="6">
        <v>274</v>
      </c>
      <c r="E11" s="7">
        <v>8</v>
      </c>
      <c r="F11" s="7">
        <v>22</v>
      </c>
    </row>
    <row r="12" spans="1:6" x14ac:dyDescent="0.2">
      <c r="A12" s="2"/>
      <c r="B12" s="2" t="s">
        <v>9</v>
      </c>
      <c r="C12" s="6">
        <f>SUM(D12:F12)</f>
        <v>128</v>
      </c>
      <c r="D12" s="6">
        <v>126</v>
      </c>
      <c r="E12" s="7">
        <v>1</v>
      </c>
      <c r="F12" s="7">
        <v>1</v>
      </c>
    </row>
    <row r="13" spans="1:6" x14ac:dyDescent="0.2">
      <c r="A13" s="2"/>
      <c r="B13" s="2" t="s">
        <v>10</v>
      </c>
      <c r="C13" s="6">
        <f>SUM(D13:F13)</f>
        <v>62</v>
      </c>
      <c r="D13" s="6">
        <v>61</v>
      </c>
      <c r="E13" s="7">
        <v>0</v>
      </c>
      <c r="F13" s="7">
        <v>1</v>
      </c>
    </row>
    <row r="14" spans="1:6" x14ac:dyDescent="0.2">
      <c r="A14" s="2"/>
      <c r="B14" s="2" t="s">
        <v>11</v>
      </c>
      <c r="C14" s="6">
        <f>SUM(D14:F14)</f>
        <v>329</v>
      </c>
      <c r="D14" s="6">
        <v>296</v>
      </c>
      <c r="E14" s="7">
        <v>30</v>
      </c>
      <c r="F14" s="7">
        <v>3</v>
      </c>
    </row>
    <row r="15" spans="1:6" s="13" customFormat="1" ht="21" customHeight="1" x14ac:dyDescent="0.2">
      <c r="A15" s="13" t="s">
        <v>12</v>
      </c>
      <c r="C15" s="12">
        <f>SUM(C16:C21)</f>
        <v>1797</v>
      </c>
      <c r="D15" s="12">
        <f>SUM(D16:D21)</f>
        <v>1557</v>
      </c>
      <c r="E15" s="12">
        <f>SUM(E16:E21)</f>
        <v>200</v>
      </c>
      <c r="F15" s="12">
        <f>SUM(F16:F21)</f>
        <v>40</v>
      </c>
    </row>
    <row r="16" spans="1:6" ht="21" customHeight="1" x14ac:dyDescent="0.2">
      <c r="A16" s="2"/>
      <c r="B16" s="2" t="s">
        <v>13</v>
      </c>
      <c r="C16" s="6">
        <f t="shared" ref="C16:C21" si="0">SUM(D16:F16)</f>
        <v>285</v>
      </c>
      <c r="D16" s="6">
        <v>254</v>
      </c>
      <c r="E16" s="7">
        <v>3</v>
      </c>
      <c r="F16" s="7">
        <v>28</v>
      </c>
    </row>
    <row r="17" spans="1:6" x14ac:dyDescent="0.2">
      <c r="A17" s="2"/>
      <c r="B17" s="2" t="s">
        <v>14</v>
      </c>
      <c r="C17" s="6">
        <f t="shared" si="0"/>
        <v>117</v>
      </c>
      <c r="D17" s="6">
        <v>96</v>
      </c>
      <c r="E17" s="7">
        <v>20</v>
      </c>
      <c r="F17" s="7">
        <v>1</v>
      </c>
    </row>
    <row r="18" spans="1:6" x14ac:dyDescent="0.2">
      <c r="A18" s="2"/>
      <c r="B18" s="2" t="s">
        <v>15</v>
      </c>
      <c r="C18" s="6">
        <f t="shared" si="0"/>
        <v>379</v>
      </c>
      <c r="D18" s="6">
        <v>283</v>
      </c>
      <c r="E18" s="7">
        <v>89</v>
      </c>
      <c r="F18" s="7">
        <v>7</v>
      </c>
    </row>
    <row r="19" spans="1:6" x14ac:dyDescent="0.2">
      <c r="A19" s="2"/>
      <c r="B19" s="2" t="s">
        <v>16</v>
      </c>
      <c r="C19" s="6">
        <f t="shared" si="0"/>
        <v>649</v>
      </c>
      <c r="D19" s="6">
        <v>577</v>
      </c>
      <c r="E19" s="7">
        <v>68</v>
      </c>
      <c r="F19" s="7">
        <v>4</v>
      </c>
    </row>
    <row r="20" spans="1:6" x14ac:dyDescent="0.2">
      <c r="A20" s="2"/>
      <c r="B20" s="2" t="s">
        <v>17</v>
      </c>
      <c r="C20" s="6">
        <f t="shared" si="0"/>
        <v>264</v>
      </c>
      <c r="D20" s="6">
        <v>245</v>
      </c>
      <c r="E20" s="7">
        <v>19</v>
      </c>
      <c r="F20" s="7">
        <v>0</v>
      </c>
    </row>
    <row r="21" spans="1:6" x14ac:dyDescent="0.2">
      <c r="A21" s="2"/>
      <c r="B21" s="2" t="s">
        <v>18</v>
      </c>
      <c r="C21" s="6">
        <f t="shared" si="0"/>
        <v>103</v>
      </c>
      <c r="D21" s="6">
        <v>102</v>
      </c>
      <c r="E21" s="7">
        <v>1</v>
      </c>
      <c r="F21" s="7">
        <v>0</v>
      </c>
    </row>
    <row r="22" spans="1:6" s="13" customFormat="1" ht="21" customHeight="1" x14ac:dyDescent="0.2">
      <c r="A22" s="13" t="s">
        <v>19</v>
      </c>
      <c r="C22" s="12">
        <f>SUM(C23:C28)</f>
        <v>1460</v>
      </c>
      <c r="D22" s="12">
        <f>SUM(D23:D28)</f>
        <v>1398</v>
      </c>
      <c r="E22" s="12">
        <f>SUM(E23:E28)</f>
        <v>47</v>
      </c>
      <c r="F22" s="12">
        <f>SUM(F23:F28)</f>
        <v>15</v>
      </c>
    </row>
    <row r="23" spans="1:6" ht="21" customHeight="1" x14ac:dyDescent="0.2">
      <c r="B23" s="2" t="s">
        <v>20</v>
      </c>
      <c r="C23" s="6">
        <f t="shared" ref="C23:C28" si="1">SUM(D23:F23)</f>
        <v>30</v>
      </c>
      <c r="D23" s="6">
        <v>29</v>
      </c>
      <c r="E23" s="7">
        <v>1</v>
      </c>
      <c r="F23" s="7">
        <v>0</v>
      </c>
    </row>
    <row r="24" spans="1:6" x14ac:dyDescent="0.2">
      <c r="A24" s="2"/>
      <c r="B24" s="2" t="s">
        <v>21</v>
      </c>
      <c r="C24" s="6">
        <f t="shared" si="1"/>
        <v>658</v>
      </c>
      <c r="D24" s="6">
        <v>624</v>
      </c>
      <c r="E24" s="7">
        <v>33</v>
      </c>
      <c r="F24" s="7">
        <v>1</v>
      </c>
    </row>
    <row r="25" spans="1:6" x14ac:dyDescent="0.2">
      <c r="A25" s="2"/>
      <c r="B25" s="2" t="s">
        <v>22</v>
      </c>
      <c r="C25" s="6">
        <f t="shared" si="1"/>
        <v>323</v>
      </c>
      <c r="D25" s="6">
        <v>307</v>
      </c>
      <c r="E25" s="7">
        <v>13</v>
      </c>
      <c r="F25" s="7">
        <v>3</v>
      </c>
    </row>
    <row r="26" spans="1:6" x14ac:dyDescent="0.2">
      <c r="A26" s="2"/>
      <c r="B26" s="2" t="s">
        <v>23</v>
      </c>
      <c r="C26" s="6">
        <f t="shared" si="1"/>
        <v>119</v>
      </c>
      <c r="D26" s="6">
        <v>119</v>
      </c>
      <c r="E26" s="7">
        <v>0</v>
      </c>
      <c r="F26" s="7">
        <v>0</v>
      </c>
    </row>
    <row r="27" spans="1:6" x14ac:dyDescent="0.2">
      <c r="A27" s="2"/>
      <c r="B27" s="2" t="s">
        <v>24</v>
      </c>
      <c r="C27" s="6">
        <f t="shared" si="1"/>
        <v>263</v>
      </c>
      <c r="D27" s="6">
        <v>262</v>
      </c>
      <c r="E27" s="7">
        <v>0</v>
      </c>
      <c r="F27" s="7">
        <v>1</v>
      </c>
    </row>
    <row r="28" spans="1:6" x14ac:dyDescent="0.2">
      <c r="A28" s="2"/>
      <c r="B28" s="2" t="s">
        <v>25</v>
      </c>
      <c r="C28" s="6">
        <f t="shared" si="1"/>
        <v>67</v>
      </c>
      <c r="D28" s="6">
        <v>57</v>
      </c>
      <c r="E28" s="7">
        <v>0</v>
      </c>
      <c r="F28" s="7">
        <v>10</v>
      </c>
    </row>
    <row r="29" spans="1:6" s="13" customFormat="1" ht="21" customHeight="1" x14ac:dyDescent="0.2">
      <c r="A29" s="13" t="s">
        <v>26</v>
      </c>
      <c r="C29" s="12">
        <f>SUM(C30:C38)</f>
        <v>2282</v>
      </c>
      <c r="D29" s="12">
        <f>SUM(D30:D38)</f>
        <v>2178</v>
      </c>
      <c r="E29" s="12">
        <f>SUM(E30:E38)</f>
        <v>20</v>
      </c>
      <c r="F29" s="12">
        <f>SUM(F30:F38)</f>
        <v>84</v>
      </c>
    </row>
    <row r="30" spans="1:6" ht="21" customHeight="1" x14ac:dyDescent="0.2">
      <c r="A30" s="2"/>
      <c r="B30" s="2" t="s">
        <v>27</v>
      </c>
      <c r="C30" s="6">
        <f t="shared" ref="C30:C38" si="2">SUM(D30:F30)</f>
        <v>257</v>
      </c>
      <c r="D30" s="6">
        <v>252</v>
      </c>
      <c r="E30" s="7">
        <v>3</v>
      </c>
      <c r="F30" s="7">
        <v>2</v>
      </c>
    </row>
    <row r="31" spans="1:6" x14ac:dyDescent="0.2">
      <c r="A31" s="2"/>
      <c r="B31" s="2" t="s">
        <v>28</v>
      </c>
      <c r="C31" s="6">
        <f t="shared" si="2"/>
        <v>326</v>
      </c>
      <c r="D31" s="6">
        <v>321</v>
      </c>
      <c r="E31" s="7">
        <v>1</v>
      </c>
      <c r="F31" s="7">
        <v>4</v>
      </c>
    </row>
    <row r="32" spans="1:6" x14ac:dyDescent="0.2">
      <c r="A32" s="2"/>
      <c r="B32" s="2" t="s">
        <v>29</v>
      </c>
      <c r="C32" s="6">
        <f t="shared" si="2"/>
        <v>144</v>
      </c>
      <c r="D32" s="6">
        <v>142</v>
      </c>
      <c r="E32" s="7">
        <v>0</v>
      </c>
      <c r="F32" s="7">
        <v>2</v>
      </c>
    </row>
    <row r="33" spans="1:6" x14ac:dyDescent="0.2">
      <c r="A33" s="2"/>
      <c r="B33" s="2" t="s">
        <v>30</v>
      </c>
      <c r="C33" s="6">
        <f t="shared" si="2"/>
        <v>127</v>
      </c>
      <c r="D33" s="6">
        <v>126</v>
      </c>
      <c r="E33" s="7">
        <v>0</v>
      </c>
      <c r="F33" s="7">
        <v>1</v>
      </c>
    </row>
    <row r="34" spans="1:6" x14ac:dyDescent="0.2">
      <c r="A34" s="2"/>
      <c r="B34" s="2" t="s">
        <v>31</v>
      </c>
      <c r="C34" s="6">
        <f t="shared" si="2"/>
        <v>334</v>
      </c>
      <c r="D34" s="6">
        <v>257</v>
      </c>
      <c r="E34" s="7">
        <v>6</v>
      </c>
      <c r="F34" s="7">
        <v>71</v>
      </c>
    </row>
    <row r="35" spans="1:6" x14ac:dyDescent="0.2">
      <c r="A35" s="2"/>
      <c r="B35" s="2" t="s">
        <v>32</v>
      </c>
      <c r="C35" s="6">
        <f t="shared" si="2"/>
        <v>672</v>
      </c>
      <c r="D35" s="6">
        <v>664</v>
      </c>
      <c r="E35" s="7">
        <v>6</v>
      </c>
      <c r="F35" s="7">
        <v>2</v>
      </c>
    </row>
    <row r="36" spans="1:6" x14ac:dyDescent="0.2">
      <c r="A36" s="2"/>
      <c r="B36" s="2" t="s">
        <v>33</v>
      </c>
      <c r="C36" s="6">
        <f t="shared" si="2"/>
        <v>128</v>
      </c>
      <c r="D36" s="6">
        <v>124</v>
      </c>
      <c r="E36" s="7">
        <v>3</v>
      </c>
      <c r="F36" s="7">
        <v>1</v>
      </c>
    </row>
    <row r="37" spans="1:6" x14ac:dyDescent="0.2">
      <c r="A37" s="2"/>
      <c r="B37" s="2" t="s">
        <v>34</v>
      </c>
      <c r="C37" s="6">
        <f t="shared" si="2"/>
        <v>182</v>
      </c>
      <c r="D37" s="6">
        <v>180</v>
      </c>
      <c r="E37" s="7">
        <v>1</v>
      </c>
      <c r="F37" s="7">
        <v>1</v>
      </c>
    </row>
    <row r="38" spans="1:6" x14ac:dyDescent="0.2">
      <c r="A38" s="2"/>
      <c r="B38" s="2" t="s">
        <v>35</v>
      </c>
      <c r="C38" s="6">
        <f t="shared" si="2"/>
        <v>112</v>
      </c>
      <c r="D38" s="6">
        <v>112</v>
      </c>
      <c r="E38" s="7">
        <v>0</v>
      </c>
      <c r="F38" s="7">
        <v>0</v>
      </c>
    </row>
    <row r="39" spans="1:6" s="13" customFormat="1" ht="21" customHeight="1" x14ac:dyDescent="0.2">
      <c r="A39" s="13" t="s">
        <v>36</v>
      </c>
      <c r="C39" s="12">
        <f>SUM(C40:C48)</f>
        <v>3684</v>
      </c>
      <c r="D39" s="12">
        <f>SUM(D40:D48)</f>
        <v>2974</v>
      </c>
      <c r="E39" s="12">
        <f>SUM(E40:E48)</f>
        <v>632</v>
      </c>
      <c r="F39" s="12">
        <f>SUM(F40:F48)</f>
        <v>78</v>
      </c>
    </row>
    <row r="40" spans="1:6" ht="21" customHeight="1" x14ac:dyDescent="0.2">
      <c r="A40" s="2"/>
      <c r="B40" s="2" t="s">
        <v>37</v>
      </c>
      <c r="C40" s="6">
        <f t="shared" ref="C40:C48" si="3">SUM(D40:F40)</f>
        <v>103</v>
      </c>
      <c r="D40" s="6">
        <v>96</v>
      </c>
      <c r="E40" s="7">
        <v>0</v>
      </c>
      <c r="F40" s="7">
        <v>7</v>
      </c>
    </row>
    <row r="41" spans="1:6" x14ac:dyDescent="0.2">
      <c r="A41" s="2"/>
      <c r="B41" s="2" t="s">
        <v>38</v>
      </c>
      <c r="C41" s="6">
        <f t="shared" si="3"/>
        <v>59</v>
      </c>
      <c r="D41" s="6">
        <v>59</v>
      </c>
      <c r="E41" s="7">
        <v>0</v>
      </c>
      <c r="F41" s="7">
        <v>0</v>
      </c>
    </row>
    <row r="42" spans="1:6" x14ac:dyDescent="0.2">
      <c r="A42" s="2"/>
      <c r="B42" s="2" t="s">
        <v>39</v>
      </c>
      <c r="C42" s="6">
        <f t="shared" si="3"/>
        <v>84</v>
      </c>
      <c r="D42" s="6">
        <v>83</v>
      </c>
      <c r="E42" s="7">
        <v>1</v>
      </c>
      <c r="F42" s="7">
        <v>0</v>
      </c>
    </row>
    <row r="43" spans="1:6" x14ac:dyDescent="0.2">
      <c r="A43" s="2"/>
      <c r="B43" s="2" t="s">
        <v>40</v>
      </c>
      <c r="C43" s="6">
        <f t="shared" si="3"/>
        <v>106</v>
      </c>
      <c r="D43" s="6">
        <v>77</v>
      </c>
      <c r="E43" s="7">
        <v>29</v>
      </c>
      <c r="F43" s="7">
        <v>0</v>
      </c>
    </row>
    <row r="44" spans="1:6" x14ac:dyDescent="0.2">
      <c r="A44" s="2"/>
      <c r="B44" s="2" t="s">
        <v>41</v>
      </c>
      <c r="C44" s="6">
        <f t="shared" si="3"/>
        <v>172</v>
      </c>
      <c r="D44" s="6">
        <v>169</v>
      </c>
      <c r="E44" s="7">
        <v>0</v>
      </c>
      <c r="F44" s="7">
        <v>3</v>
      </c>
    </row>
    <row r="45" spans="1:6" x14ac:dyDescent="0.2">
      <c r="A45" s="2"/>
      <c r="B45" s="2" t="s">
        <v>42</v>
      </c>
      <c r="C45" s="6">
        <f t="shared" si="3"/>
        <v>407</v>
      </c>
      <c r="D45" s="6">
        <v>386</v>
      </c>
      <c r="E45" s="7">
        <v>13</v>
      </c>
      <c r="F45" s="7">
        <v>8</v>
      </c>
    </row>
    <row r="46" spans="1:6" x14ac:dyDescent="0.2">
      <c r="A46" s="2"/>
      <c r="B46" s="2" t="s">
        <v>43</v>
      </c>
      <c r="C46" s="6">
        <f t="shared" si="3"/>
        <v>184</v>
      </c>
      <c r="D46" s="6">
        <v>180</v>
      </c>
      <c r="E46" s="7">
        <v>3</v>
      </c>
      <c r="F46" s="7">
        <v>1</v>
      </c>
    </row>
    <row r="47" spans="1:6" x14ac:dyDescent="0.2">
      <c r="A47" s="2"/>
      <c r="B47" s="2" t="s">
        <v>44</v>
      </c>
      <c r="C47" s="6">
        <f t="shared" si="3"/>
        <v>1274</v>
      </c>
      <c r="D47" s="6">
        <v>868</v>
      </c>
      <c r="E47" s="7">
        <v>374</v>
      </c>
      <c r="F47" s="7">
        <v>32</v>
      </c>
    </row>
    <row r="48" spans="1:6" x14ac:dyDescent="0.2">
      <c r="A48" s="2"/>
      <c r="B48" s="2" t="s">
        <v>45</v>
      </c>
      <c r="C48" s="6">
        <f t="shared" si="3"/>
        <v>1295</v>
      </c>
      <c r="D48" s="6">
        <v>1056</v>
      </c>
      <c r="E48" s="7">
        <v>212</v>
      </c>
      <c r="F48" s="7">
        <v>27</v>
      </c>
    </row>
    <row r="49" spans="1:6" s="13" customFormat="1" ht="21" customHeight="1" x14ac:dyDescent="0.2">
      <c r="A49" s="13" t="s">
        <v>46</v>
      </c>
      <c r="C49" s="12">
        <f>SUM(C50:C58)</f>
        <v>2180</v>
      </c>
      <c r="D49" s="12">
        <f>SUM(D50:D58)</f>
        <v>2076</v>
      </c>
      <c r="E49" s="12">
        <f>SUM(E50:E58)</f>
        <v>77</v>
      </c>
      <c r="F49" s="12">
        <f>SUM(F50:F58)</f>
        <v>27</v>
      </c>
    </row>
    <row r="50" spans="1:6" ht="21" customHeight="1" x14ac:dyDescent="0.2">
      <c r="A50" s="2"/>
      <c r="B50" s="2" t="s">
        <v>47</v>
      </c>
      <c r="C50" s="6">
        <f t="shared" ref="C50:C58" si="4">SUM(D50:F50)</f>
        <v>160</v>
      </c>
      <c r="D50" s="6">
        <v>160</v>
      </c>
      <c r="E50" s="7">
        <v>0</v>
      </c>
      <c r="F50" s="7">
        <v>0</v>
      </c>
    </row>
    <row r="51" spans="1:6" x14ac:dyDescent="0.2">
      <c r="A51" s="2"/>
      <c r="B51" s="2" t="s">
        <v>48</v>
      </c>
      <c r="C51" s="6">
        <f t="shared" si="4"/>
        <v>160</v>
      </c>
      <c r="D51" s="6">
        <v>158</v>
      </c>
      <c r="E51" s="7">
        <v>0</v>
      </c>
      <c r="F51" s="7">
        <v>2</v>
      </c>
    </row>
    <row r="52" spans="1:6" x14ac:dyDescent="0.2">
      <c r="A52" s="2"/>
      <c r="B52" s="2" t="s">
        <v>49</v>
      </c>
      <c r="C52" s="6">
        <f t="shared" si="4"/>
        <v>439</v>
      </c>
      <c r="D52" s="6">
        <v>435</v>
      </c>
      <c r="E52" s="7">
        <v>1</v>
      </c>
      <c r="F52" s="7">
        <v>3</v>
      </c>
    </row>
    <row r="53" spans="1:6" x14ac:dyDescent="0.2">
      <c r="A53" s="2"/>
      <c r="B53" s="2" t="s">
        <v>50</v>
      </c>
      <c r="C53" s="6">
        <f t="shared" si="4"/>
        <v>132</v>
      </c>
      <c r="D53" s="6">
        <v>128</v>
      </c>
      <c r="E53" s="7">
        <v>2</v>
      </c>
      <c r="F53" s="7">
        <v>2</v>
      </c>
    </row>
    <row r="54" spans="1:6" x14ac:dyDescent="0.2">
      <c r="A54" s="2"/>
      <c r="B54" s="2" t="s">
        <v>51</v>
      </c>
      <c r="C54" s="6">
        <f t="shared" si="4"/>
        <v>316</v>
      </c>
      <c r="D54" s="6">
        <v>306</v>
      </c>
      <c r="E54" s="7">
        <v>4</v>
      </c>
      <c r="F54" s="7">
        <v>6</v>
      </c>
    </row>
    <row r="55" spans="1:6" x14ac:dyDescent="0.2">
      <c r="A55" s="2"/>
      <c r="B55" s="2" t="s">
        <v>52</v>
      </c>
      <c r="C55" s="6">
        <f t="shared" si="4"/>
        <v>405</v>
      </c>
      <c r="D55" s="6">
        <v>402</v>
      </c>
      <c r="E55" s="7">
        <v>0</v>
      </c>
      <c r="F55" s="7">
        <v>3</v>
      </c>
    </row>
    <row r="56" spans="1:6" x14ac:dyDescent="0.2">
      <c r="A56" s="2"/>
      <c r="B56" s="2" t="s">
        <v>53</v>
      </c>
      <c r="C56" s="6">
        <f t="shared" si="4"/>
        <v>206</v>
      </c>
      <c r="D56" s="6">
        <v>203</v>
      </c>
      <c r="E56" s="7">
        <v>2</v>
      </c>
      <c r="F56" s="7">
        <v>1</v>
      </c>
    </row>
    <row r="57" spans="1:6" x14ac:dyDescent="0.2">
      <c r="A57" s="2"/>
      <c r="B57" s="2" t="s">
        <v>54</v>
      </c>
      <c r="C57" s="6">
        <f t="shared" si="4"/>
        <v>141</v>
      </c>
      <c r="D57" s="6">
        <v>138</v>
      </c>
      <c r="E57" s="7">
        <v>1</v>
      </c>
      <c r="F57" s="7">
        <v>2</v>
      </c>
    </row>
    <row r="58" spans="1:6" x14ac:dyDescent="0.2">
      <c r="A58" s="2"/>
      <c r="B58" s="2" t="s">
        <v>55</v>
      </c>
      <c r="C58" s="6">
        <f t="shared" si="4"/>
        <v>221</v>
      </c>
      <c r="D58" s="6">
        <v>146</v>
      </c>
      <c r="E58" s="7">
        <v>67</v>
      </c>
      <c r="F58" s="7">
        <v>8</v>
      </c>
    </row>
    <row r="59" spans="1:6" s="13" customFormat="1" ht="21" customHeight="1" x14ac:dyDescent="0.2">
      <c r="A59" s="13" t="s">
        <v>56</v>
      </c>
      <c r="C59" s="12">
        <f>SUM(C60:C66)</f>
        <v>1090</v>
      </c>
      <c r="D59" s="12">
        <f>SUM(D60:D66)</f>
        <v>1044</v>
      </c>
      <c r="E59" s="12">
        <f>SUM(E60:E66)</f>
        <v>43</v>
      </c>
      <c r="F59" s="12">
        <f>SUM(F60:F66)</f>
        <v>3</v>
      </c>
    </row>
    <row r="60" spans="1:6" ht="21" customHeight="1" x14ac:dyDescent="0.2">
      <c r="A60" s="2"/>
      <c r="B60" s="2" t="s">
        <v>57</v>
      </c>
      <c r="C60" s="6">
        <f t="shared" ref="C60:C66" si="5">SUM(D60:F60)</f>
        <v>436</v>
      </c>
      <c r="D60" s="6">
        <v>403</v>
      </c>
      <c r="E60" s="7">
        <v>33</v>
      </c>
      <c r="F60" s="7">
        <v>0</v>
      </c>
    </row>
    <row r="61" spans="1:6" x14ac:dyDescent="0.2">
      <c r="A61" s="2"/>
      <c r="B61" s="2" t="s">
        <v>58</v>
      </c>
      <c r="C61" s="6">
        <f t="shared" si="5"/>
        <v>68</v>
      </c>
      <c r="D61" s="6">
        <v>65</v>
      </c>
      <c r="E61" s="7">
        <v>0</v>
      </c>
      <c r="F61" s="7">
        <v>3</v>
      </c>
    </row>
    <row r="62" spans="1:6" x14ac:dyDescent="0.2">
      <c r="A62" s="2"/>
      <c r="B62" s="2" t="s">
        <v>59</v>
      </c>
      <c r="C62" s="6">
        <f t="shared" si="5"/>
        <v>121</v>
      </c>
      <c r="D62" s="6">
        <v>119</v>
      </c>
      <c r="E62" s="7">
        <v>2</v>
      </c>
      <c r="F62" s="7">
        <v>0</v>
      </c>
    </row>
    <row r="63" spans="1:6" x14ac:dyDescent="0.2">
      <c r="A63" s="2"/>
      <c r="B63" s="2" t="s">
        <v>60</v>
      </c>
      <c r="C63" s="6">
        <f t="shared" si="5"/>
        <v>97</v>
      </c>
      <c r="D63" s="6">
        <v>95</v>
      </c>
      <c r="E63" s="7">
        <v>2</v>
      </c>
      <c r="F63" s="7">
        <v>0</v>
      </c>
    </row>
    <row r="64" spans="1:6" x14ac:dyDescent="0.2">
      <c r="A64" s="2"/>
      <c r="B64" s="2" t="s">
        <v>61</v>
      </c>
      <c r="C64" s="6">
        <f t="shared" si="5"/>
        <v>189</v>
      </c>
      <c r="D64" s="6">
        <v>187</v>
      </c>
      <c r="E64" s="7">
        <v>2</v>
      </c>
      <c r="F64" s="7">
        <v>0</v>
      </c>
    </row>
    <row r="65" spans="1:6" x14ac:dyDescent="0.2">
      <c r="A65" s="2"/>
      <c r="B65" s="2" t="s">
        <v>62</v>
      </c>
      <c r="C65" s="6">
        <f t="shared" si="5"/>
        <v>128</v>
      </c>
      <c r="D65" s="6">
        <v>124</v>
      </c>
      <c r="E65" s="7">
        <v>4</v>
      </c>
      <c r="F65" s="7">
        <v>0</v>
      </c>
    </row>
    <row r="66" spans="1:6" x14ac:dyDescent="0.2">
      <c r="A66" s="2"/>
      <c r="B66" s="2" t="s">
        <v>63</v>
      </c>
      <c r="C66" s="6">
        <f t="shared" si="5"/>
        <v>51</v>
      </c>
      <c r="D66" s="6">
        <v>51</v>
      </c>
      <c r="E66" s="7">
        <v>0</v>
      </c>
      <c r="F66" s="7">
        <v>0</v>
      </c>
    </row>
    <row r="67" spans="1:6" s="13" customFormat="1" ht="21" customHeight="1" x14ac:dyDescent="0.2">
      <c r="A67" s="13" t="s">
        <v>64</v>
      </c>
      <c r="C67" s="12">
        <f>SUM(C68:C77)</f>
        <v>2012</v>
      </c>
      <c r="D67" s="12">
        <f>SUM(D68:D77)</f>
        <v>1938</v>
      </c>
      <c r="E67" s="12">
        <f>SUM(E68:E77)</f>
        <v>53</v>
      </c>
      <c r="F67" s="12">
        <f>SUM(F68:F77)</f>
        <v>21</v>
      </c>
    </row>
    <row r="68" spans="1:6" ht="21" customHeight="1" x14ac:dyDescent="0.2">
      <c r="A68" s="2"/>
      <c r="B68" s="2" t="s">
        <v>65</v>
      </c>
      <c r="C68" s="6">
        <f t="shared" ref="C68:C77" si="6">SUM(D68:F68)</f>
        <v>271</v>
      </c>
      <c r="D68" s="6">
        <v>269</v>
      </c>
      <c r="E68" s="7">
        <v>0</v>
      </c>
      <c r="F68" s="7">
        <v>2</v>
      </c>
    </row>
    <row r="69" spans="1:6" x14ac:dyDescent="0.2">
      <c r="A69" s="2"/>
      <c r="B69" s="2" t="s">
        <v>66</v>
      </c>
      <c r="C69" s="6">
        <f t="shared" si="6"/>
        <v>60</v>
      </c>
      <c r="D69" s="6">
        <v>60</v>
      </c>
      <c r="E69" s="7">
        <v>0</v>
      </c>
      <c r="F69" s="7">
        <v>0</v>
      </c>
    </row>
    <row r="70" spans="1:6" x14ac:dyDescent="0.2">
      <c r="A70" s="2"/>
      <c r="B70" s="2" t="s">
        <v>67</v>
      </c>
      <c r="C70" s="6">
        <f t="shared" si="6"/>
        <v>121</v>
      </c>
      <c r="D70" s="6">
        <v>120</v>
      </c>
      <c r="E70" s="7">
        <v>1</v>
      </c>
      <c r="F70" s="7">
        <v>0</v>
      </c>
    </row>
    <row r="71" spans="1:6" x14ac:dyDescent="0.2">
      <c r="A71" s="2"/>
      <c r="B71" s="2" t="s">
        <v>68</v>
      </c>
      <c r="C71" s="6">
        <f t="shared" si="6"/>
        <v>170</v>
      </c>
      <c r="D71" s="6">
        <v>169</v>
      </c>
      <c r="E71" s="7">
        <v>1</v>
      </c>
      <c r="F71" s="7">
        <v>0</v>
      </c>
    </row>
    <row r="72" spans="1:6" x14ac:dyDescent="0.2">
      <c r="A72" s="2"/>
      <c r="B72" s="2" t="s">
        <v>69</v>
      </c>
      <c r="C72" s="6">
        <f t="shared" si="6"/>
        <v>165</v>
      </c>
      <c r="D72" s="6">
        <v>162</v>
      </c>
      <c r="E72" s="7">
        <v>2</v>
      </c>
      <c r="F72" s="7">
        <v>1</v>
      </c>
    </row>
    <row r="73" spans="1:6" x14ac:dyDescent="0.2">
      <c r="A73" s="2"/>
      <c r="B73" s="2" t="s">
        <v>70</v>
      </c>
      <c r="C73" s="6">
        <f t="shared" si="6"/>
        <v>438</v>
      </c>
      <c r="D73" s="6">
        <v>412</v>
      </c>
      <c r="E73" s="7">
        <v>13</v>
      </c>
      <c r="F73" s="7">
        <v>13</v>
      </c>
    </row>
    <row r="74" spans="1:6" x14ac:dyDescent="0.2">
      <c r="A74" s="2"/>
      <c r="B74" s="2" t="s">
        <v>71</v>
      </c>
      <c r="C74" s="6">
        <f t="shared" si="6"/>
        <v>264</v>
      </c>
      <c r="D74" s="6">
        <v>238</v>
      </c>
      <c r="E74" s="7">
        <v>22</v>
      </c>
      <c r="F74" s="7">
        <v>4</v>
      </c>
    </row>
    <row r="75" spans="1:6" x14ac:dyDescent="0.2">
      <c r="B75" s="2" t="s">
        <v>72</v>
      </c>
      <c r="C75" s="6">
        <f t="shared" si="6"/>
        <v>177</v>
      </c>
      <c r="D75" s="6">
        <v>177</v>
      </c>
      <c r="E75" s="7">
        <v>0</v>
      </c>
      <c r="F75" s="7">
        <v>0</v>
      </c>
    </row>
    <row r="76" spans="1:6" x14ac:dyDescent="0.2">
      <c r="B76" s="2" t="s">
        <v>73</v>
      </c>
      <c r="C76" s="6">
        <f t="shared" si="6"/>
        <v>117</v>
      </c>
      <c r="D76" s="6">
        <v>115</v>
      </c>
      <c r="E76" s="7">
        <v>2</v>
      </c>
      <c r="F76" s="7">
        <v>0</v>
      </c>
    </row>
    <row r="77" spans="1:6" x14ac:dyDescent="0.2">
      <c r="B77" s="2" t="s">
        <v>74</v>
      </c>
      <c r="C77" s="6">
        <f t="shared" si="6"/>
        <v>229</v>
      </c>
      <c r="D77" s="6">
        <v>216</v>
      </c>
      <c r="E77" s="7">
        <v>12</v>
      </c>
      <c r="F77" s="7">
        <v>1</v>
      </c>
    </row>
    <row r="78" spans="1:6" s="13" customFormat="1" ht="21" customHeight="1" x14ac:dyDescent="0.2">
      <c r="A78" s="13" t="s">
        <v>75</v>
      </c>
      <c r="C78" s="12">
        <f>SUM(C79:C93)</f>
        <v>5717</v>
      </c>
      <c r="D78" s="12">
        <f>SUM(D79:D93)</f>
        <v>5133</v>
      </c>
      <c r="E78" s="12">
        <f>SUM(E79:E93)</f>
        <v>409</v>
      </c>
      <c r="F78" s="12">
        <f>SUM(F79:F93)</f>
        <v>175</v>
      </c>
    </row>
    <row r="79" spans="1:6" ht="21" customHeight="1" x14ac:dyDescent="0.2">
      <c r="A79" s="2"/>
      <c r="B79" s="2" t="s">
        <v>76</v>
      </c>
      <c r="C79" s="6">
        <f t="shared" ref="C79:C93" si="7">SUM(D79:F79)</f>
        <v>63</v>
      </c>
      <c r="D79" s="6">
        <v>63</v>
      </c>
      <c r="E79" s="7">
        <v>0</v>
      </c>
      <c r="F79" s="7">
        <v>0</v>
      </c>
    </row>
    <row r="80" spans="1:6" x14ac:dyDescent="0.2">
      <c r="A80" s="2"/>
      <c r="B80" s="2" t="s">
        <v>77</v>
      </c>
      <c r="C80" s="6">
        <f t="shared" si="7"/>
        <v>1195</v>
      </c>
      <c r="D80" s="6">
        <v>1160</v>
      </c>
      <c r="E80" s="7">
        <v>19</v>
      </c>
      <c r="F80" s="7">
        <v>16</v>
      </c>
    </row>
    <row r="81" spans="1:6" x14ac:dyDescent="0.2">
      <c r="A81" s="2"/>
      <c r="B81" s="2" t="s">
        <v>78</v>
      </c>
      <c r="C81" s="6">
        <f t="shared" si="7"/>
        <v>432</v>
      </c>
      <c r="D81" s="6">
        <v>408</v>
      </c>
      <c r="E81" s="7">
        <v>22</v>
      </c>
      <c r="F81" s="7">
        <v>2</v>
      </c>
    </row>
    <row r="82" spans="1:6" x14ac:dyDescent="0.2">
      <c r="A82" s="2"/>
      <c r="B82" s="2" t="s">
        <v>79</v>
      </c>
      <c r="C82" s="6">
        <f t="shared" si="7"/>
        <v>177</v>
      </c>
      <c r="D82" s="6">
        <v>138</v>
      </c>
      <c r="E82" s="7">
        <v>37</v>
      </c>
      <c r="F82" s="7">
        <v>2</v>
      </c>
    </row>
    <row r="83" spans="1:6" x14ac:dyDescent="0.2">
      <c r="A83" s="2"/>
      <c r="B83" s="2" t="s">
        <v>80</v>
      </c>
      <c r="C83" s="6">
        <f t="shared" si="7"/>
        <v>785</v>
      </c>
      <c r="D83" s="6">
        <v>728</v>
      </c>
      <c r="E83" s="7">
        <v>53</v>
      </c>
      <c r="F83" s="7">
        <v>4</v>
      </c>
    </row>
    <row r="84" spans="1:6" x14ac:dyDescent="0.2">
      <c r="A84" s="2"/>
      <c r="B84" s="2" t="s">
        <v>81</v>
      </c>
      <c r="C84" s="6">
        <f t="shared" si="7"/>
        <v>1541</v>
      </c>
      <c r="D84" s="6">
        <v>1155</v>
      </c>
      <c r="E84" s="7">
        <v>241</v>
      </c>
      <c r="F84" s="7">
        <v>145</v>
      </c>
    </row>
    <row r="85" spans="1:6" x14ac:dyDescent="0.2">
      <c r="A85" s="2"/>
      <c r="B85" s="2" t="s">
        <v>82</v>
      </c>
      <c r="C85" s="6">
        <f t="shared" si="7"/>
        <v>121</v>
      </c>
      <c r="D85" s="6">
        <v>118</v>
      </c>
      <c r="E85" s="7">
        <v>2</v>
      </c>
      <c r="F85" s="7">
        <v>1</v>
      </c>
    </row>
    <row r="86" spans="1:6" x14ac:dyDescent="0.2">
      <c r="B86" s="2" t="s">
        <v>83</v>
      </c>
      <c r="C86" s="6">
        <f t="shared" si="7"/>
        <v>119</v>
      </c>
      <c r="D86" s="6">
        <v>116</v>
      </c>
      <c r="E86" s="7">
        <v>3</v>
      </c>
      <c r="F86" s="7">
        <v>0</v>
      </c>
    </row>
    <row r="87" spans="1:6" x14ac:dyDescent="0.2">
      <c r="B87" s="2" t="s">
        <v>84</v>
      </c>
      <c r="C87" s="6">
        <f t="shared" si="7"/>
        <v>162</v>
      </c>
      <c r="D87" s="6">
        <v>161</v>
      </c>
      <c r="E87" s="7">
        <v>1</v>
      </c>
      <c r="F87" s="7">
        <v>0</v>
      </c>
    </row>
    <row r="88" spans="1:6" x14ac:dyDescent="0.2">
      <c r="B88" s="2" t="s">
        <v>85</v>
      </c>
      <c r="C88" s="6">
        <f t="shared" si="7"/>
        <v>184</v>
      </c>
      <c r="D88" s="6">
        <v>177</v>
      </c>
      <c r="E88" s="7">
        <v>7</v>
      </c>
      <c r="F88" s="7">
        <v>0</v>
      </c>
    </row>
    <row r="89" spans="1:6" x14ac:dyDescent="0.2">
      <c r="B89" s="2" t="s">
        <v>86</v>
      </c>
      <c r="C89" s="6">
        <f t="shared" si="7"/>
        <v>261</v>
      </c>
      <c r="D89" s="6">
        <v>253</v>
      </c>
      <c r="E89" s="7">
        <v>8</v>
      </c>
      <c r="F89" s="7">
        <v>0</v>
      </c>
    </row>
    <row r="90" spans="1:6" x14ac:dyDescent="0.2">
      <c r="B90" s="2" t="s">
        <v>87</v>
      </c>
      <c r="C90" s="6">
        <f t="shared" si="7"/>
        <v>157</v>
      </c>
      <c r="D90" s="6">
        <v>143</v>
      </c>
      <c r="E90" s="7">
        <v>11</v>
      </c>
      <c r="F90" s="7">
        <v>3</v>
      </c>
    </row>
    <row r="91" spans="1:6" x14ac:dyDescent="0.2">
      <c r="B91" s="2" t="s">
        <v>88</v>
      </c>
      <c r="C91" s="6">
        <f t="shared" si="7"/>
        <v>466</v>
      </c>
      <c r="D91" s="6">
        <v>463</v>
      </c>
      <c r="E91" s="7">
        <v>3</v>
      </c>
      <c r="F91" s="7">
        <v>0</v>
      </c>
    </row>
    <row r="92" spans="1:6" x14ac:dyDescent="0.2">
      <c r="B92" s="2" t="s">
        <v>89</v>
      </c>
      <c r="C92" s="6">
        <f t="shared" si="7"/>
        <v>45</v>
      </c>
      <c r="D92" s="6">
        <v>44</v>
      </c>
      <c r="E92" s="7">
        <v>1</v>
      </c>
      <c r="F92" s="7">
        <v>0</v>
      </c>
    </row>
    <row r="93" spans="1:6" x14ac:dyDescent="0.2">
      <c r="B93" s="2" t="s">
        <v>90</v>
      </c>
      <c r="C93" s="6">
        <f t="shared" si="7"/>
        <v>9</v>
      </c>
      <c r="D93" s="6">
        <v>6</v>
      </c>
      <c r="E93" s="7">
        <v>1</v>
      </c>
      <c r="F93" s="7">
        <v>2</v>
      </c>
    </row>
    <row r="94" spans="1:6" s="13" customFormat="1" ht="21" customHeight="1" x14ac:dyDescent="0.2">
      <c r="A94" s="13" t="s">
        <v>91</v>
      </c>
      <c r="C94" s="12">
        <f>SUM(C95:C102)</f>
        <v>1625</v>
      </c>
      <c r="D94" s="12">
        <f>SUM(D95:D102)</f>
        <v>1600</v>
      </c>
      <c r="E94" s="12">
        <f>SUM(E95:E102)</f>
        <v>11</v>
      </c>
      <c r="F94" s="12">
        <f>SUM(F95:F102)</f>
        <v>14</v>
      </c>
    </row>
    <row r="95" spans="1:6" ht="21" customHeight="1" x14ac:dyDescent="0.2">
      <c r="A95" s="2"/>
      <c r="B95" s="2" t="s">
        <v>92</v>
      </c>
      <c r="C95" s="6">
        <f t="shared" ref="C95:C102" si="8">SUM(D95:F95)</f>
        <v>216</v>
      </c>
      <c r="D95" s="6">
        <v>212</v>
      </c>
      <c r="E95" s="7">
        <v>4</v>
      </c>
      <c r="F95" s="7">
        <v>0</v>
      </c>
    </row>
    <row r="96" spans="1:6" x14ac:dyDescent="0.2">
      <c r="A96" s="2"/>
      <c r="B96" s="2" t="s">
        <v>93</v>
      </c>
      <c r="C96" s="6">
        <f t="shared" si="8"/>
        <v>185</v>
      </c>
      <c r="D96" s="6">
        <v>180</v>
      </c>
      <c r="E96" s="7">
        <v>4</v>
      </c>
      <c r="F96" s="7">
        <v>1</v>
      </c>
    </row>
    <row r="97" spans="1:6" x14ac:dyDescent="0.2">
      <c r="A97" s="2"/>
      <c r="B97" s="2" t="s">
        <v>94</v>
      </c>
      <c r="C97" s="6">
        <f t="shared" si="8"/>
        <v>545</v>
      </c>
      <c r="D97" s="6">
        <v>534</v>
      </c>
      <c r="E97" s="7">
        <v>1</v>
      </c>
      <c r="F97" s="7">
        <v>10</v>
      </c>
    </row>
    <row r="98" spans="1:6" x14ac:dyDescent="0.2">
      <c r="A98" s="2"/>
      <c r="B98" s="2" t="s">
        <v>95</v>
      </c>
      <c r="C98" s="6">
        <f t="shared" si="8"/>
        <v>137</v>
      </c>
      <c r="D98" s="6">
        <v>136</v>
      </c>
      <c r="E98" s="7">
        <v>0</v>
      </c>
      <c r="F98" s="7">
        <v>1</v>
      </c>
    </row>
    <row r="99" spans="1:6" x14ac:dyDescent="0.2">
      <c r="A99" s="2"/>
      <c r="B99" s="2" t="s">
        <v>96</v>
      </c>
      <c r="C99" s="6">
        <f t="shared" si="8"/>
        <v>32</v>
      </c>
      <c r="D99" s="6">
        <v>31</v>
      </c>
      <c r="E99" s="7">
        <v>1</v>
      </c>
      <c r="F99" s="7">
        <v>0</v>
      </c>
    </row>
    <row r="100" spans="1:6" x14ac:dyDescent="0.2">
      <c r="A100" s="2"/>
      <c r="B100" s="2" t="s">
        <v>97</v>
      </c>
      <c r="C100" s="6">
        <f t="shared" si="8"/>
        <v>295</v>
      </c>
      <c r="D100" s="6">
        <v>293</v>
      </c>
      <c r="E100" s="7">
        <v>1</v>
      </c>
      <c r="F100" s="7">
        <v>1</v>
      </c>
    </row>
    <row r="101" spans="1:6" x14ac:dyDescent="0.2">
      <c r="A101" s="2"/>
      <c r="B101" s="2" t="s">
        <v>98</v>
      </c>
      <c r="C101" s="6">
        <f t="shared" si="8"/>
        <v>145</v>
      </c>
      <c r="D101" s="6">
        <v>145</v>
      </c>
      <c r="E101" s="7">
        <v>0</v>
      </c>
      <c r="F101" s="7">
        <v>0</v>
      </c>
    </row>
    <row r="102" spans="1:6" x14ac:dyDescent="0.2">
      <c r="B102" s="2" t="s">
        <v>99</v>
      </c>
      <c r="C102" s="6">
        <f t="shared" si="8"/>
        <v>70</v>
      </c>
      <c r="D102" s="6">
        <v>69</v>
      </c>
      <c r="E102" s="7">
        <v>0</v>
      </c>
      <c r="F102" s="7">
        <v>1</v>
      </c>
    </row>
    <row r="103" spans="1:6" s="13" customFormat="1" ht="21" customHeight="1" x14ac:dyDescent="0.2">
      <c r="A103" s="13" t="s">
        <v>100</v>
      </c>
      <c r="C103" s="12">
        <f>SUM(C104:C112)</f>
        <v>2320</v>
      </c>
      <c r="D103" s="12">
        <f>SUM(D104:D112)</f>
        <v>1935</v>
      </c>
      <c r="E103" s="12">
        <f>SUM(E104:E112)</f>
        <v>273</v>
      </c>
      <c r="F103" s="12">
        <f>SUM(F104:F112)</f>
        <v>112</v>
      </c>
    </row>
    <row r="104" spans="1:6" ht="21" customHeight="1" x14ac:dyDescent="0.2">
      <c r="A104" s="2"/>
      <c r="B104" s="2" t="s">
        <v>101</v>
      </c>
      <c r="C104" s="6">
        <f t="shared" ref="C104:C112" si="9">SUM(D104:F104)</f>
        <v>192</v>
      </c>
      <c r="D104" s="6">
        <v>190</v>
      </c>
      <c r="E104" s="7">
        <v>1</v>
      </c>
      <c r="F104" s="7">
        <v>1</v>
      </c>
    </row>
    <row r="105" spans="1:6" x14ac:dyDescent="0.2">
      <c r="A105" s="2"/>
      <c r="B105" s="2" t="s">
        <v>102</v>
      </c>
      <c r="C105" s="6">
        <f t="shared" si="9"/>
        <v>53</v>
      </c>
      <c r="D105" s="6">
        <v>53</v>
      </c>
      <c r="E105" s="7">
        <v>0</v>
      </c>
      <c r="F105" s="7">
        <v>0</v>
      </c>
    </row>
    <row r="106" spans="1:6" x14ac:dyDescent="0.2">
      <c r="A106" s="2"/>
      <c r="B106" s="2" t="s">
        <v>103</v>
      </c>
      <c r="C106" s="6">
        <f t="shared" si="9"/>
        <v>135</v>
      </c>
      <c r="D106" s="6">
        <v>134</v>
      </c>
      <c r="E106" s="7">
        <v>0</v>
      </c>
      <c r="F106" s="7">
        <v>1</v>
      </c>
    </row>
    <row r="107" spans="1:6" x14ac:dyDescent="0.2">
      <c r="A107" s="2"/>
      <c r="B107" s="2" t="s">
        <v>104</v>
      </c>
      <c r="C107" s="6">
        <f t="shared" si="9"/>
        <v>187</v>
      </c>
      <c r="D107" s="6">
        <v>187</v>
      </c>
      <c r="E107" s="7">
        <v>0</v>
      </c>
      <c r="F107" s="7">
        <v>0</v>
      </c>
    </row>
    <row r="108" spans="1:6" x14ac:dyDescent="0.2">
      <c r="A108" s="2"/>
      <c r="B108" s="2" t="s">
        <v>105</v>
      </c>
      <c r="C108" s="6">
        <f t="shared" si="9"/>
        <v>495</v>
      </c>
      <c r="D108" s="6">
        <v>469</v>
      </c>
      <c r="E108" s="7">
        <v>16</v>
      </c>
      <c r="F108" s="7">
        <v>10</v>
      </c>
    </row>
    <row r="109" spans="1:6" x14ac:dyDescent="0.2">
      <c r="A109" s="2"/>
      <c r="B109" s="2" t="s">
        <v>106</v>
      </c>
      <c r="C109" s="6">
        <f t="shared" si="9"/>
        <v>684</v>
      </c>
      <c r="D109" s="6">
        <v>418</v>
      </c>
      <c r="E109" s="7">
        <v>193</v>
      </c>
      <c r="F109" s="7">
        <v>73</v>
      </c>
    </row>
    <row r="110" spans="1:6" x14ac:dyDescent="0.2">
      <c r="A110" s="2"/>
      <c r="B110" s="2" t="s">
        <v>107</v>
      </c>
      <c r="C110" s="6">
        <f t="shared" si="9"/>
        <v>288</v>
      </c>
      <c r="D110" s="6">
        <v>263</v>
      </c>
      <c r="E110" s="7">
        <v>3</v>
      </c>
      <c r="F110" s="7">
        <v>22</v>
      </c>
    </row>
    <row r="111" spans="1:6" x14ac:dyDescent="0.2">
      <c r="B111" s="2" t="s">
        <v>108</v>
      </c>
      <c r="C111" s="6">
        <f t="shared" si="9"/>
        <v>166</v>
      </c>
      <c r="D111" s="6">
        <v>151</v>
      </c>
      <c r="E111" s="7">
        <v>14</v>
      </c>
      <c r="F111" s="7">
        <v>1</v>
      </c>
    </row>
    <row r="112" spans="1:6" x14ac:dyDescent="0.2">
      <c r="B112" s="2" t="s">
        <v>109</v>
      </c>
      <c r="C112" s="6">
        <f t="shared" si="9"/>
        <v>120</v>
      </c>
      <c r="D112" s="6">
        <v>70</v>
      </c>
      <c r="E112" s="7">
        <v>46</v>
      </c>
      <c r="F112" s="7">
        <v>4</v>
      </c>
    </row>
    <row r="113" spans="1:8" x14ac:dyDescent="0.2">
      <c r="A113" s="4"/>
      <c r="B113" s="4"/>
      <c r="C113" s="4"/>
      <c r="D113" s="4"/>
      <c r="E113" s="4"/>
      <c r="F113" s="4"/>
    </row>
    <row r="114" spans="1:8" x14ac:dyDescent="0.2">
      <c r="A114" s="9" t="s">
        <v>110</v>
      </c>
      <c r="B114" s="9"/>
      <c r="C114" s="9"/>
      <c r="D114" s="9"/>
      <c r="E114" s="9"/>
      <c r="F114" s="3"/>
      <c r="G114" s="3"/>
      <c r="H114" s="3"/>
    </row>
    <row r="115" spans="1:8" ht="13.5" customHeight="1" x14ac:dyDescent="0.2">
      <c r="A115" s="8" t="s">
        <v>111</v>
      </c>
      <c r="B115" s="8"/>
      <c r="C115" s="8"/>
      <c r="D115" s="8"/>
      <c r="E115" s="5"/>
    </row>
    <row r="116" spans="1:8" x14ac:dyDescent="0.2">
      <c r="A116" s="10" t="s">
        <v>112</v>
      </c>
    </row>
    <row r="117" spans="1:8" x14ac:dyDescent="0.2">
      <c r="A117" s="10" t="s">
        <v>113</v>
      </c>
    </row>
  </sheetData>
  <mergeCells count="7">
    <mergeCell ref="A1:F1"/>
    <mergeCell ref="A2:F2"/>
    <mergeCell ref="A3:F3"/>
    <mergeCell ref="A7:B7"/>
    <mergeCell ref="A4:B5"/>
    <mergeCell ref="C4:C5"/>
    <mergeCell ref="D4:F4"/>
  </mergeCells>
  <phoneticPr fontId="4" type="noConversion"/>
  <pageMargins left="0.7" right="0.7" top="0.75" bottom="0.67" header="0.3" footer="0.3"/>
  <pageSetup scale="82" fitToHeight="2" orientation="landscape" r:id="rId1"/>
  <headerFooter alignWithMargins="0"/>
  <rowBreaks count="3" manualBreakCount="3">
    <brk id="28" max="16383" man="1"/>
    <brk id="58" max="16383" man="1"/>
    <brk id="93" max="16383" man="1"/>
  </rowBreaks>
  <ignoredErrors>
    <ignoredError sqref="C15 C22 C29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H-6</vt:lpstr>
      <vt:lpstr>'Table H-6'!Print_Titles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2020-01-14T19:38:26Z</cp:lastPrinted>
  <dcterms:created xsi:type="dcterms:W3CDTF">2005-10-17T17:44:27Z</dcterms:created>
  <dcterms:modified xsi:type="dcterms:W3CDTF">2020-01-14T19:38:35Z</dcterms:modified>
</cp:coreProperties>
</file>