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7AnnualReport\"/>
    </mc:Choice>
  </mc:AlternateContent>
  <bookViews>
    <workbookView xWindow="480" yWindow="120" windowWidth="11340" windowHeight="8835"/>
  </bookViews>
  <sheets>
    <sheet name="Table H-8" sheetId="3" r:id="rId1"/>
  </sheets>
  <definedNames>
    <definedName name="_xlnm.Print_Titles" localSheetId="0">'Table H-8'!$1:$6</definedName>
  </definedNames>
  <calcPr calcId="171027"/>
</workbook>
</file>

<file path=xl/calcChain.xml><?xml version="1.0" encoding="utf-8"?>
<calcChain xmlns="http://schemas.openxmlformats.org/spreadsheetml/2006/main">
  <c r="J104" i="3" l="1"/>
  <c r="I104" i="3"/>
  <c r="H104" i="3"/>
  <c r="G104" i="3"/>
  <c r="F104" i="3"/>
  <c r="E104" i="3"/>
  <c r="D104" i="3"/>
  <c r="C104" i="3"/>
  <c r="J95" i="3"/>
  <c r="I95" i="3"/>
  <c r="H95" i="3"/>
  <c r="G95" i="3"/>
  <c r="F95" i="3"/>
  <c r="E95" i="3"/>
  <c r="D95" i="3"/>
  <c r="C95" i="3"/>
  <c r="J79" i="3"/>
  <c r="I79" i="3"/>
  <c r="H79" i="3"/>
  <c r="G79" i="3"/>
  <c r="F79" i="3"/>
  <c r="E79" i="3"/>
  <c r="D79" i="3"/>
  <c r="C79" i="3"/>
  <c r="J68" i="3"/>
  <c r="I68" i="3"/>
  <c r="H68" i="3"/>
  <c r="G68" i="3"/>
  <c r="F68" i="3"/>
  <c r="E68" i="3"/>
  <c r="D68" i="3"/>
  <c r="C68" i="3"/>
  <c r="J60" i="3"/>
  <c r="I60" i="3"/>
  <c r="H60" i="3"/>
  <c r="G60" i="3"/>
  <c r="F60" i="3"/>
  <c r="E60" i="3"/>
  <c r="D60" i="3"/>
  <c r="C60" i="3"/>
  <c r="J50" i="3"/>
  <c r="I50" i="3"/>
  <c r="H50" i="3"/>
  <c r="G50" i="3"/>
  <c r="F50" i="3"/>
  <c r="E50" i="3"/>
  <c r="D50" i="3"/>
  <c r="C50" i="3"/>
  <c r="J40" i="3"/>
  <c r="I40" i="3"/>
  <c r="H40" i="3"/>
  <c r="G40" i="3"/>
  <c r="F40" i="3"/>
  <c r="E40" i="3"/>
  <c r="D40" i="3"/>
  <c r="C40" i="3"/>
  <c r="J30" i="3"/>
  <c r="I30" i="3"/>
  <c r="H30" i="3"/>
  <c r="G30" i="3"/>
  <c r="F30" i="3"/>
  <c r="E30" i="3"/>
  <c r="D30" i="3"/>
  <c r="C30" i="3"/>
  <c r="J23" i="3"/>
  <c r="I23" i="3"/>
  <c r="H23" i="3"/>
  <c r="G23" i="3"/>
  <c r="F23" i="3"/>
  <c r="E23" i="3"/>
  <c r="D23" i="3"/>
  <c r="C23" i="3"/>
  <c r="J16" i="3"/>
  <c r="I16" i="3"/>
  <c r="H16" i="3"/>
  <c r="G16" i="3"/>
  <c r="F16" i="3"/>
  <c r="E16" i="3"/>
  <c r="D16" i="3"/>
  <c r="C16" i="3"/>
  <c r="J10" i="3"/>
  <c r="I10" i="3"/>
  <c r="H10" i="3"/>
  <c r="G10" i="3"/>
  <c r="F10" i="3"/>
  <c r="E10" i="3"/>
  <c r="D10" i="3"/>
  <c r="C10" i="3"/>
  <c r="J8" i="3"/>
  <c r="I8" i="3"/>
  <c r="H8" i="3"/>
  <c r="G8" i="3"/>
  <c r="F8" i="3"/>
  <c r="E8" i="3"/>
  <c r="D8" i="3"/>
  <c r="C8" i="3"/>
</calcChain>
</file>

<file path=xl/sharedStrings.xml><?xml version="1.0" encoding="utf-8"?>
<sst xmlns="http://schemas.openxmlformats.org/spreadsheetml/2006/main" count="125" uniqueCount="125">
  <si>
    <t>Table H-8.</t>
  </si>
  <si>
    <t>Circuit and District</t>
  </si>
  <si>
    <t>Type of Release Condition</t>
  </si>
  <si>
    <t>Pretrial Services Supervision</t>
  </si>
  <si>
    <t>Substance Abuse Testing</t>
  </si>
  <si>
    <t>Mental Health</t>
  </si>
  <si>
    <t>Treatment and Testing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</si>
  <si>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</si>
  <si>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</si>
  <si>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</si>
  <si>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</si>
  <si>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</si>
  <si>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</si>
  <si>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</si>
  <si>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</si>
  <si>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</si>
  <si>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</si>
  <si>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</si>
  <si>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</si>
  <si>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</si>
  <si>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</si>
  <si>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</si>
  <si>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</si>
  <si>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</si>
  <si>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</si>
  <si>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</si>
  <si>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</si>
  <si>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</si>
  <si>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</si>
  <si>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</si>
  <si>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</si>
  <si>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</si>
  <si>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</si>
  <si>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</si>
  <si>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</si>
  <si>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</si>
  <si>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</si>
  <si>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</si>
  <si>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</si>
  <si>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</si>
  <si>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</si>
  <si>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</si>
  <si>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</si>
  <si>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</si>
  <si>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</si>
  <si>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</si>
  <si>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</si>
  <si>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</si>
  <si>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</si>
  <si>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</si>
  <si>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</si>
  <si>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</si>
  <si>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</si>
  <si>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</si>
  <si>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</si>
  <si>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</si>
  <si>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</si>
  <si>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</si>
  <si>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</si>
  <si>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</si>
  <si>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</si>
  <si>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</si>
  <si>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</si>
  <si>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</si>
  <si>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</si>
  <si>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</si>
  <si>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</si>
  <si>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</si>
  <si>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</si>
  <si>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</si>
  <si>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</si>
  <si>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</si>
  <si>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</si>
  <si>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</si>
  <si>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</si>
  <si>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</si>
  <si>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</si>
  <si>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</si>
  <si>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</si>
  <si>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</si>
  <si>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</si>
  <si>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</si>
  <si>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</si>
  <si>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</si>
  <si>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</si>
  <si>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</si>
  <si>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</si>
  <si>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</si>
  <si>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</si>
  <si>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</si>
  <si>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</si>
  <si>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</si>
  <si>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</si>
  <si>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</si>
  <si>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</si>
  <si>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</si>
  <si>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</si>
  <si>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</si>
  <si>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</si>
  <si>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</si>
  <si>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</si>
  <si>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</si>
  <si>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</si>
  <si>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</si>
  <si>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</si>
  <si>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</si>
  <si>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</si>
  <si>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</si>
  <si>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</si>
  <si>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</si>
  <si>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</si>
  <si>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</si>
  <si>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</si>
  <si>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>1</t>
    </r>
    <r>
      <rPr>
        <sz val="8"/>
        <rFont val="Arial"/>
        <family val="2"/>
      </rPr>
      <t xml:space="preserve"> Includes courtesy supervision cases.</t>
    </r>
  </si>
  <si>
    <r>
      <t>2</t>
    </r>
    <r>
      <rPr>
        <sz val="8"/>
        <rFont val="Arial"/>
        <family val="2"/>
      </rPr>
      <t xml:space="preserve"> Includes data for third-party custody for all hearings.</t>
    </r>
  </si>
  <si>
    <r>
      <t xml:space="preserve">4 </t>
    </r>
    <r>
      <rPr>
        <sz val="8"/>
        <rFont val="Arial"/>
        <family val="2"/>
      </rPr>
      <t>Includes data reported for previous periods as "house arrest" and "electronic monitoring" and cases that have curfew conditions.</t>
    </r>
  </si>
  <si>
    <r>
      <t>5</t>
    </r>
    <r>
      <rPr>
        <sz val="8"/>
        <rFont val="Arial"/>
        <family val="2"/>
      </rPr>
      <t xml:space="preserve"> Includes restrictions on travel, place of abode, possession of firearms, personal association, etc.</t>
    </r>
  </si>
  <si>
    <r>
      <t>Defendants Released</t>
    </r>
    <r>
      <rPr>
        <b/>
        <vertAlign val="superscript"/>
        <sz val="10"/>
        <rFont val="Arial"/>
        <family val="2"/>
      </rPr>
      <t>1</t>
    </r>
  </si>
  <si>
    <r>
      <t>Home Confinement</t>
    </r>
    <r>
      <rPr>
        <b/>
        <vertAlign val="superscript"/>
        <sz val="10"/>
        <rFont val="Arial"/>
        <family val="2"/>
      </rPr>
      <t>4</t>
    </r>
  </si>
  <si>
    <r>
      <t>Other</t>
    </r>
    <r>
      <rPr>
        <b/>
        <vertAlign val="superscript"/>
        <sz val="10"/>
        <rFont val="Arial"/>
        <family val="2"/>
      </rPr>
      <t>5</t>
    </r>
  </si>
  <si>
    <r>
      <t>Testing Only</t>
    </r>
    <r>
      <rPr>
        <b/>
        <vertAlign val="superscript"/>
        <sz val="10"/>
        <rFont val="Arial"/>
        <family val="2"/>
      </rPr>
      <t>3</t>
    </r>
  </si>
  <si>
    <t>U.S. District Courts––Pretrial Services Defendants With Conditions of Release</t>
  </si>
  <si>
    <t>for the 12-Month Period Ending September 30, 2017</t>
  </si>
  <si>
    <r>
      <t>Third-Party Custody</t>
    </r>
    <r>
      <rPr>
        <b/>
        <vertAlign val="superscript"/>
        <sz val="10"/>
        <rFont val="Arial"/>
        <family val="2"/>
      </rPr>
      <t>2</t>
    </r>
  </si>
  <si>
    <r>
      <t xml:space="preserve">3 </t>
    </r>
    <r>
      <rPr>
        <sz val="8"/>
        <rFont val="Arial"/>
        <family val="2"/>
      </rPr>
      <t>Includes data reported for previous periods as "testing."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</si>
</sst>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3" fillId="0" borderId="0" xfId="0" applyNumberFormat="1" applyFont="1" applyFill="1" applyBorder="1"/>
    <xf numFmtId="0" fontId="4" fillId="0" borderId="0" xfId="1" applyNumberFormat="1" applyFont="1" applyFill="1" applyBorder="1"/>
    <xf numFmtId="0" fontId="0" fillId="0" borderId="2" xfId="0" applyNumberFormat="1" applyFont="1" applyFill="1" applyBorder="1"/>
    <xf numFmtId="0" fontId="6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0" fontId="7" fillId="0" borderId="4" xfId="1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1" fillId="0" borderId="5" xfId="0" applyNumberFormat="1" applyFont="1" applyFill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left"/>
    </xf>
    <xf numFmtId="0" fontId="7" fillId="0" borderId="4" xfId="1" applyNumberFormat="1" applyFont="1" applyFill="1" applyBorder="1" applyAlignment="1">
      <alignment horizontal="left"/>
    </xf>
    <xf numFmtId="0" fontId="2" fillId="0" borderId="1" xfId="0" applyNumberFormat="1" applyFont="1" applyFill="1" applyBorder="1"/>
    <xf numFmtId="0" fontId="2" fillId="0" borderId="0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7" xfId="0" applyNumberFormat="1" applyFont="1" applyFill="1" applyBorder="1" applyAlignment="1">
      <alignment horizontal="center" wrapText="1"/>
    </xf>
    <xf numFmtId="0" fontId="1" fillId="0" borderId="8" xfId="0" applyNumberFormat="1" applyFont="1" applyFill="1" applyBorder="1" applyAlignment="1">
      <alignment horizontal="center" wrapText="1"/>
    </xf>
    <xf numFmtId="0" fontId="1" fillId="0" borderId="9" xfId="0" applyNumberFormat="1" applyFont="1" applyFill="1" applyBorder="1" applyAlignment="1">
      <alignment horizontal="center" wrapText="1"/>
    </xf>
    <xf numFmtId="0" fontId="1" fillId="0" borderId="10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2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14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L120"/>
  <sheetViews>
    <sheetView tabSelected="1" topLeftCell="A82" zoomScaleNormal="100" workbookViewId="0">
      <selection activeCell="A118" sqref="A118:XFD118"/>
    </sheetView>
  </sheetViews>
  <sheetFormatPr defaultRowHeight="12.75" x14ac:dyDescent="0.2"/>
  <cols>
    <col min="1" max="1" width="5" customWidth="1"/>
    <col min="2" max="2" width="6.28515625" customWidth="1"/>
    <col min="3" max="3" width="12.42578125" customWidth="1"/>
    <col min="4" max="10" width="14.42578125" customWidth="1"/>
  </cols>
  <sheetData>
    <row r="1" spans="1:10" s="1" customFormat="1" ht="15.7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5.75" x14ac:dyDescent="0.25">
      <c r="A2" s="18" t="s">
        <v>121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.75" x14ac:dyDescent="0.25">
      <c r="A3" s="19" t="s">
        <v>122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15.75" x14ac:dyDescent="0.25">
      <c r="A4" s="21" t="s">
        <v>1</v>
      </c>
      <c r="B4" s="22"/>
      <c r="C4" s="27" t="s">
        <v>117</v>
      </c>
      <c r="D4" s="31" t="s">
        <v>2</v>
      </c>
      <c r="E4" s="32"/>
      <c r="F4" s="32"/>
      <c r="G4" s="32"/>
      <c r="H4" s="32"/>
      <c r="I4" s="32"/>
      <c r="J4" s="32"/>
    </row>
    <row r="5" spans="1:10" x14ac:dyDescent="0.2">
      <c r="A5" s="23"/>
      <c r="B5" s="24"/>
      <c r="C5" s="28"/>
      <c r="D5" s="27" t="s">
        <v>3</v>
      </c>
      <c r="E5" s="27" t="s">
        <v>123</v>
      </c>
      <c r="F5" s="30" t="s">
        <v>4</v>
      </c>
      <c r="G5" s="30"/>
      <c r="H5" s="27" t="s">
        <v>118</v>
      </c>
      <c r="I5" s="27" t="s">
        <v>5</v>
      </c>
      <c r="J5" s="23" t="s">
        <v>119</v>
      </c>
    </row>
    <row r="6" spans="1:10" ht="28.5" customHeight="1" x14ac:dyDescent="0.2">
      <c r="A6" s="25"/>
      <c r="B6" s="26"/>
      <c r="C6" s="29"/>
      <c r="D6" s="29"/>
      <c r="E6" s="29"/>
      <c r="F6" s="11" t="s">
        <v>120</v>
      </c>
      <c r="G6" s="12" t="s">
        <v>6</v>
      </c>
      <c r="H6" s="29"/>
      <c r="I6" s="29"/>
      <c r="J6" s="25"/>
    </row>
    <row r="7" spans="1:10" ht="14.25" customHeight="1" x14ac:dyDescent="0.2"/>
    <row r="8" spans="1:10" s="14" customFormat="1" x14ac:dyDescent="0.2">
      <c r="A8" s="20" t="s">
        <v>7</v>
      </c>
      <c r="B8" s="20"/>
      <c r="C8" s="13">
        <f>SUM(C10,C16,C23,C30,C40,C50,C60,C68,C79,C95,C104)</f>
        <v>25576</v>
      </c>
      <c r="D8" s="13">
        <f>SUM(D10,D16,D23,D30,D40,D50,D60,D68,D79,D95,D104)</f>
        <v>22536</v>
      </c>
      <c r="E8" s="13">
        <f t="shared" ref="E8:J8" si="0">SUM(E10,E16,E23,E30,E40,E50,E60,E68,E79,E95,E104)</f>
        <v>2804</v>
      </c>
      <c r="F8" s="13">
        <f t="shared" si="0"/>
        <v>3381</v>
      </c>
      <c r="G8" s="13">
        <f t="shared" si="0"/>
        <v>10388</v>
      </c>
      <c r="H8" s="13">
        <f t="shared" si="0"/>
        <v>5299</v>
      </c>
      <c r="I8" s="13">
        <f t="shared" si="0"/>
        <v>4898</v>
      </c>
      <c r="J8" s="13">
        <f t="shared" si="0"/>
        <v>22268</v>
      </c>
    </row>
    <row r="9" spans="1:10" s="14" customFormat="1" x14ac:dyDescent="0.2">
      <c r="C9" s="13"/>
      <c r="D9" s="13"/>
      <c r="E9" s="13"/>
      <c r="F9" s="13"/>
      <c r="G9" s="13"/>
      <c r="H9" s="13"/>
      <c r="I9" s="13"/>
      <c r="J9" s="13"/>
    </row>
    <row r="10" spans="1:10" s="14" customFormat="1" ht="17.45" customHeight="1" x14ac:dyDescent="0.2">
      <c r="A10" s="14" t="s">
        <v>8</v>
      </c>
      <c r="C10" s="13">
        <f>SUM(C11:C15)</f>
        <v>840</v>
      </c>
      <c r="D10" s="13">
        <f t="shared" ref="D10:J10" si="1">SUM(D11:D15)</f>
        <v>755</v>
      </c>
      <c r="E10" s="13">
        <f t="shared" si="1"/>
        <v>122</v>
      </c>
      <c r="F10" s="13">
        <f t="shared" si="1"/>
        <v>118</v>
      </c>
      <c r="G10" s="13">
        <f t="shared" si="1"/>
        <v>307</v>
      </c>
      <c r="H10" s="13">
        <f t="shared" si="1"/>
        <v>192</v>
      </c>
      <c r="I10" s="13">
        <f t="shared" si="1"/>
        <v>281</v>
      </c>
      <c r="J10" s="13">
        <f t="shared" si="1"/>
        <v>710</v>
      </c>
    </row>
    <row r="11" spans="1:10" ht="21" customHeight="1" x14ac:dyDescent="0.2">
      <c r="A11" s="2"/>
      <c r="B11" s="2" t="s">
        <v>9</v>
      </c>
      <c r="C11" s="7">
        <v>91</v>
      </c>
      <c r="D11" s="7">
        <v>76</v>
      </c>
      <c r="E11" s="7">
        <v>7</v>
      </c>
      <c r="F11" s="7">
        <v>3</v>
      </c>
      <c r="G11" s="7">
        <v>54</v>
      </c>
      <c r="H11" s="7">
        <v>8</v>
      </c>
      <c r="I11" s="7">
        <v>38</v>
      </c>
      <c r="J11" s="7">
        <v>72</v>
      </c>
    </row>
    <row r="12" spans="1:10" x14ac:dyDescent="0.2">
      <c r="A12" s="2"/>
      <c r="B12" s="2" t="s">
        <v>10</v>
      </c>
      <c r="C12" s="7">
        <v>279</v>
      </c>
      <c r="D12" s="7">
        <v>240</v>
      </c>
      <c r="E12" s="7">
        <v>18</v>
      </c>
      <c r="F12" s="7">
        <v>39</v>
      </c>
      <c r="G12" s="7">
        <v>79</v>
      </c>
      <c r="H12" s="7">
        <v>47</v>
      </c>
      <c r="I12" s="7">
        <v>60</v>
      </c>
      <c r="J12" s="7">
        <v>220</v>
      </c>
    </row>
    <row r="13" spans="1:10" x14ac:dyDescent="0.2">
      <c r="A13" s="2"/>
      <c r="B13" s="2" t="s">
        <v>11</v>
      </c>
      <c r="C13" s="7">
        <v>90</v>
      </c>
      <c r="D13" s="7">
        <v>65</v>
      </c>
      <c r="E13" s="7">
        <v>5</v>
      </c>
      <c r="F13" s="7">
        <v>9</v>
      </c>
      <c r="G13" s="7">
        <v>38</v>
      </c>
      <c r="H13" s="7">
        <v>6</v>
      </c>
      <c r="I13" s="7">
        <v>12</v>
      </c>
      <c r="J13" s="7">
        <v>64</v>
      </c>
    </row>
    <row r="14" spans="1:10" x14ac:dyDescent="0.2">
      <c r="A14" s="2"/>
      <c r="B14" s="2" t="s">
        <v>12</v>
      </c>
      <c r="C14" s="7">
        <v>59</v>
      </c>
      <c r="D14" s="7">
        <v>54</v>
      </c>
      <c r="E14" s="7">
        <v>1</v>
      </c>
      <c r="F14" s="7">
        <v>17</v>
      </c>
      <c r="G14" s="7">
        <v>12</v>
      </c>
      <c r="H14" s="7">
        <v>17</v>
      </c>
      <c r="I14" s="7">
        <v>22</v>
      </c>
      <c r="J14" s="7">
        <v>49</v>
      </c>
    </row>
    <row r="15" spans="1:10" x14ac:dyDescent="0.2">
      <c r="A15" s="2"/>
      <c r="B15" s="2" t="s">
        <v>13</v>
      </c>
      <c r="C15" s="7">
        <v>321</v>
      </c>
      <c r="D15" s="7">
        <v>320</v>
      </c>
      <c r="E15" s="7">
        <v>91</v>
      </c>
      <c r="F15" s="7">
        <v>50</v>
      </c>
      <c r="G15" s="7">
        <v>124</v>
      </c>
      <c r="H15" s="7">
        <v>114</v>
      </c>
      <c r="I15" s="10">
        <v>149</v>
      </c>
      <c r="J15" s="10">
        <v>305</v>
      </c>
    </row>
    <row r="16" spans="1:10" s="14" customFormat="1" ht="21" customHeight="1" x14ac:dyDescent="0.2">
      <c r="A16" s="14" t="s">
        <v>14</v>
      </c>
      <c r="C16" s="13">
        <f t="shared" ref="C16:J16" si="2">SUM(C17:C22)</f>
        <v>2003</v>
      </c>
      <c r="D16" s="13">
        <f t="shared" si="2"/>
        <v>1703</v>
      </c>
      <c r="E16" s="13">
        <f t="shared" si="2"/>
        <v>111</v>
      </c>
      <c r="F16" s="13">
        <f t="shared" si="2"/>
        <v>113</v>
      </c>
      <c r="G16" s="13">
        <f t="shared" si="2"/>
        <v>798</v>
      </c>
      <c r="H16" s="13">
        <f t="shared" si="2"/>
        <v>515</v>
      </c>
      <c r="I16" s="13">
        <f t="shared" si="2"/>
        <v>339</v>
      </c>
      <c r="J16" s="13">
        <f t="shared" si="2"/>
        <v>1597</v>
      </c>
    </row>
    <row r="17" spans="1:10" ht="21" customHeight="1" x14ac:dyDescent="0.2">
      <c r="A17" s="2"/>
      <c r="B17" s="2" t="s">
        <v>15</v>
      </c>
      <c r="C17" s="7">
        <v>195</v>
      </c>
      <c r="D17" s="7">
        <v>180</v>
      </c>
      <c r="E17" s="7">
        <v>62</v>
      </c>
      <c r="F17" s="7">
        <v>21</v>
      </c>
      <c r="G17" s="7">
        <v>85</v>
      </c>
      <c r="H17" s="7">
        <v>45</v>
      </c>
      <c r="I17" s="7">
        <v>46</v>
      </c>
      <c r="J17" s="7">
        <v>166</v>
      </c>
    </row>
    <row r="18" spans="1:10" x14ac:dyDescent="0.2">
      <c r="A18" s="2"/>
      <c r="B18" s="2" t="s">
        <v>16</v>
      </c>
      <c r="C18" s="7">
        <v>157</v>
      </c>
      <c r="D18" s="7">
        <v>125</v>
      </c>
      <c r="E18" s="7">
        <v>2</v>
      </c>
      <c r="F18" s="7">
        <v>11</v>
      </c>
      <c r="G18" s="7">
        <v>81</v>
      </c>
      <c r="H18" s="7">
        <v>33</v>
      </c>
      <c r="I18" s="7">
        <v>32</v>
      </c>
      <c r="J18" s="7">
        <v>122</v>
      </c>
    </row>
    <row r="19" spans="1:10" x14ac:dyDescent="0.2">
      <c r="A19" s="2"/>
      <c r="B19" s="2" t="s">
        <v>17</v>
      </c>
      <c r="C19" s="7">
        <v>554</v>
      </c>
      <c r="D19" s="7">
        <v>482</v>
      </c>
      <c r="E19" s="7">
        <v>12</v>
      </c>
      <c r="F19" s="7">
        <v>25</v>
      </c>
      <c r="G19" s="7">
        <v>174</v>
      </c>
      <c r="H19" s="7">
        <v>144</v>
      </c>
      <c r="I19" s="7">
        <v>73</v>
      </c>
      <c r="J19" s="7">
        <v>453</v>
      </c>
    </row>
    <row r="20" spans="1:10" x14ac:dyDescent="0.2">
      <c r="A20" s="2"/>
      <c r="B20" s="2" t="s">
        <v>18</v>
      </c>
      <c r="C20" s="7">
        <v>814</v>
      </c>
      <c r="D20" s="7">
        <v>625</v>
      </c>
      <c r="E20" s="7">
        <v>30</v>
      </c>
      <c r="F20" s="7">
        <v>45</v>
      </c>
      <c r="G20" s="7">
        <v>265</v>
      </c>
      <c r="H20" s="7">
        <v>199</v>
      </c>
      <c r="I20" s="7">
        <v>93</v>
      </c>
      <c r="J20" s="7">
        <v>606</v>
      </c>
    </row>
    <row r="21" spans="1:10" x14ac:dyDescent="0.2">
      <c r="A21" s="2"/>
      <c r="B21" s="2" t="s">
        <v>19</v>
      </c>
      <c r="C21" s="7">
        <v>214</v>
      </c>
      <c r="D21" s="7">
        <v>220</v>
      </c>
      <c r="E21" s="7">
        <v>3</v>
      </c>
      <c r="F21" s="7">
        <v>9</v>
      </c>
      <c r="G21" s="7">
        <v>143</v>
      </c>
      <c r="H21" s="7">
        <v>83</v>
      </c>
      <c r="I21" s="7">
        <v>71</v>
      </c>
      <c r="J21" s="7">
        <v>193</v>
      </c>
    </row>
    <row r="22" spans="1:10" x14ac:dyDescent="0.2">
      <c r="A22" s="2"/>
      <c r="B22" s="2" t="s">
        <v>20</v>
      </c>
      <c r="C22" s="7">
        <v>69</v>
      </c>
      <c r="D22" s="7">
        <v>71</v>
      </c>
      <c r="E22" s="7">
        <v>2</v>
      </c>
      <c r="F22" s="7">
        <v>2</v>
      </c>
      <c r="G22" s="7">
        <v>50</v>
      </c>
      <c r="H22" s="7">
        <v>11</v>
      </c>
      <c r="I22" s="7">
        <v>24</v>
      </c>
      <c r="J22" s="7">
        <v>57</v>
      </c>
    </row>
    <row r="23" spans="1:10" s="14" customFormat="1" ht="21" customHeight="1" x14ac:dyDescent="0.2">
      <c r="A23" s="14" t="s">
        <v>21</v>
      </c>
      <c r="C23" s="13">
        <f t="shared" ref="C23:J23" si="3">SUM(C24:C29)</f>
        <v>1491</v>
      </c>
      <c r="D23" s="13">
        <f t="shared" si="3"/>
        <v>1294</v>
      </c>
      <c r="E23" s="13">
        <f t="shared" si="3"/>
        <v>152</v>
      </c>
      <c r="F23" s="13">
        <f t="shared" si="3"/>
        <v>113</v>
      </c>
      <c r="G23" s="13">
        <f t="shared" si="3"/>
        <v>594</v>
      </c>
      <c r="H23" s="13">
        <f t="shared" si="3"/>
        <v>293</v>
      </c>
      <c r="I23" s="13">
        <f t="shared" si="3"/>
        <v>313</v>
      </c>
      <c r="J23" s="13">
        <f t="shared" si="3"/>
        <v>1237</v>
      </c>
    </row>
    <row r="24" spans="1:10" ht="21" customHeight="1" x14ac:dyDescent="0.2">
      <c r="B24" s="2" t="s">
        <v>22</v>
      </c>
      <c r="C24" s="7">
        <v>43</v>
      </c>
      <c r="D24" s="7">
        <v>35</v>
      </c>
      <c r="E24" s="7">
        <v>6</v>
      </c>
      <c r="F24" s="7">
        <v>7</v>
      </c>
      <c r="G24" s="7">
        <v>15</v>
      </c>
      <c r="H24" s="7">
        <v>11</v>
      </c>
      <c r="I24" s="7">
        <v>10</v>
      </c>
      <c r="J24" s="7">
        <v>34</v>
      </c>
    </row>
    <row r="25" spans="1:10" x14ac:dyDescent="0.2">
      <c r="A25" s="2"/>
      <c r="B25" s="2" t="s">
        <v>23</v>
      </c>
      <c r="C25" s="7">
        <v>669</v>
      </c>
      <c r="D25" s="7">
        <v>577</v>
      </c>
      <c r="E25" s="7">
        <v>80</v>
      </c>
      <c r="F25" s="7">
        <v>8</v>
      </c>
      <c r="G25" s="7">
        <v>282</v>
      </c>
      <c r="H25" s="7">
        <v>122</v>
      </c>
      <c r="I25" s="7">
        <v>155</v>
      </c>
      <c r="J25" s="7">
        <v>556</v>
      </c>
    </row>
    <row r="26" spans="1:10" x14ac:dyDescent="0.2">
      <c r="A26" s="2"/>
      <c r="B26" s="2" t="s">
        <v>24</v>
      </c>
      <c r="C26" s="7">
        <v>359</v>
      </c>
      <c r="D26" s="7">
        <v>326</v>
      </c>
      <c r="E26" s="7">
        <v>8</v>
      </c>
      <c r="F26" s="7">
        <v>27</v>
      </c>
      <c r="G26" s="7">
        <v>137</v>
      </c>
      <c r="H26" s="7">
        <v>64</v>
      </c>
      <c r="I26" s="7">
        <v>79</v>
      </c>
      <c r="J26" s="7">
        <v>305</v>
      </c>
    </row>
    <row r="27" spans="1:10" x14ac:dyDescent="0.2">
      <c r="A27" s="2"/>
      <c r="B27" s="2" t="s">
        <v>25</v>
      </c>
      <c r="C27" s="7">
        <v>117</v>
      </c>
      <c r="D27" s="7">
        <v>98</v>
      </c>
      <c r="E27" s="7">
        <v>10</v>
      </c>
      <c r="F27" s="7">
        <v>26</v>
      </c>
      <c r="G27" s="7">
        <v>27</v>
      </c>
      <c r="H27" s="7">
        <v>18</v>
      </c>
      <c r="I27" s="7">
        <v>12</v>
      </c>
      <c r="J27" s="7">
        <v>90</v>
      </c>
    </row>
    <row r="28" spans="1:10" x14ac:dyDescent="0.2">
      <c r="A28" s="2"/>
      <c r="B28" s="2" t="s">
        <v>26</v>
      </c>
      <c r="C28" s="7">
        <v>231</v>
      </c>
      <c r="D28" s="7">
        <v>194</v>
      </c>
      <c r="E28" s="7">
        <v>13</v>
      </c>
      <c r="F28" s="7">
        <v>12</v>
      </c>
      <c r="G28" s="7">
        <v>126</v>
      </c>
      <c r="H28" s="7">
        <v>46</v>
      </c>
      <c r="I28" s="7">
        <v>54</v>
      </c>
      <c r="J28" s="7">
        <v>191</v>
      </c>
    </row>
    <row r="29" spans="1:10" x14ac:dyDescent="0.2">
      <c r="A29" s="2"/>
      <c r="B29" s="2" t="s">
        <v>27</v>
      </c>
      <c r="C29" s="7">
        <v>72</v>
      </c>
      <c r="D29" s="7">
        <v>64</v>
      </c>
      <c r="E29" s="7">
        <v>35</v>
      </c>
      <c r="F29" s="7">
        <v>33</v>
      </c>
      <c r="G29" s="7">
        <v>7</v>
      </c>
      <c r="H29" s="7">
        <v>32</v>
      </c>
      <c r="I29" s="7">
        <v>3</v>
      </c>
      <c r="J29" s="7">
        <v>61</v>
      </c>
    </row>
    <row r="30" spans="1:10" s="14" customFormat="1" ht="21" customHeight="1" x14ac:dyDescent="0.2">
      <c r="A30" s="14" t="s">
        <v>28</v>
      </c>
      <c r="C30" s="13">
        <f t="shared" ref="C30:J30" si="4">SUM(C31:C39)</f>
        <v>2522</v>
      </c>
      <c r="D30" s="13">
        <f t="shared" si="4"/>
        <v>2158</v>
      </c>
      <c r="E30" s="13">
        <f t="shared" si="4"/>
        <v>376</v>
      </c>
      <c r="F30" s="13">
        <f t="shared" si="4"/>
        <v>306</v>
      </c>
      <c r="G30" s="13">
        <f t="shared" si="4"/>
        <v>1288</v>
      </c>
      <c r="H30" s="13">
        <f t="shared" si="4"/>
        <v>563</v>
      </c>
      <c r="I30" s="13">
        <f t="shared" si="4"/>
        <v>424</v>
      </c>
      <c r="J30" s="13">
        <f t="shared" si="4"/>
        <v>2046</v>
      </c>
    </row>
    <row r="31" spans="1:10" ht="21" customHeight="1" x14ac:dyDescent="0.2">
      <c r="A31" s="2"/>
      <c r="B31" s="2" t="s">
        <v>29</v>
      </c>
      <c r="C31" s="7">
        <v>439</v>
      </c>
      <c r="D31" s="7">
        <v>399</v>
      </c>
      <c r="E31" s="7">
        <v>138</v>
      </c>
      <c r="F31" s="7">
        <v>83</v>
      </c>
      <c r="G31" s="7">
        <v>206</v>
      </c>
      <c r="H31" s="7">
        <v>142</v>
      </c>
      <c r="I31" s="7">
        <v>152</v>
      </c>
      <c r="J31" s="7">
        <v>377</v>
      </c>
    </row>
    <row r="32" spans="1:10" x14ac:dyDescent="0.2">
      <c r="A32" s="2"/>
      <c r="B32" s="2" t="s">
        <v>30</v>
      </c>
      <c r="C32" s="7">
        <v>250</v>
      </c>
      <c r="D32" s="7">
        <v>220</v>
      </c>
      <c r="E32" s="7">
        <v>58</v>
      </c>
      <c r="F32" s="7">
        <v>39</v>
      </c>
      <c r="G32" s="7">
        <v>103</v>
      </c>
      <c r="H32" s="7">
        <v>50</v>
      </c>
      <c r="I32" s="7">
        <v>23</v>
      </c>
      <c r="J32" s="7">
        <v>211</v>
      </c>
    </row>
    <row r="33" spans="1:10" x14ac:dyDescent="0.2">
      <c r="A33" s="2"/>
      <c r="B33" s="2" t="s">
        <v>31</v>
      </c>
      <c r="C33" s="7">
        <v>128</v>
      </c>
      <c r="D33" s="7">
        <v>125</v>
      </c>
      <c r="E33" s="7">
        <v>47</v>
      </c>
      <c r="F33" s="7">
        <v>31</v>
      </c>
      <c r="G33" s="7">
        <v>65</v>
      </c>
      <c r="H33" s="7">
        <v>50</v>
      </c>
      <c r="I33" s="7">
        <v>25</v>
      </c>
      <c r="J33" s="7">
        <v>119</v>
      </c>
    </row>
    <row r="34" spans="1:10" x14ac:dyDescent="0.2">
      <c r="A34" s="2"/>
      <c r="B34" s="2" t="s">
        <v>32</v>
      </c>
      <c r="C34" s="7">
        <v>257</v>
      </c>
      <c r="D34" s="7">
        <v>207</v>
      </c>
      <c r="E34" s="7">
        <v>16</v>
      </c>
      <c r="F34" s="7">
        <v>18</v>
      </c>
      <c r="G34" s="7">
        <v>169</v>
      </c>
      <c r="H34" s="7">
        <v>76</v>
      </c>
      <c r="I34" s="7">
        <v>16</v>
      </c>
      <c r="J34" s="7">
        <v>198</v>
      </c>
    </row>
    <row r="35" spans="1:10" x14ac:dyDescent="0.2">
      <c r="A35" s="2"/>
      <c r="B35" s="2" t="s">
        <v>33</v>
      </c>
      <c r="C35" s="7">
        <v>410</v>
      </c>
      <c r="D35" s="7">
        <v>383</v>
      </c>
      <c r="E35" s="7">
        <v>19</v>
      </c>
      <c r="F35" s="7">
        <v>33</v>
      </c>
      <c r="G35" s="7">
        <v>182</v>
      </c>
      <c r="H35" s="7">
        <v>113</v>
      </c>
      <c r="I35" s="7">
        <v>52</v>
      </c>
      <c r="J35" s="7">
        <v>353</v>
      </c>
    </row>
    <row r="36" spans="1:10" x14ac:dyDescent="0.2">
      <c r="A36" s="2"/>
      <c r="B36" s="2" t="s">
        <v>34</v>
      </c>
      <c r="C36" s="7">
        <v>608</v>
      </c>
      <c r="D36" s="7">
        <v>472</v>
      </c>
      <c r="E36" s="7">
        <v>81</v>
      </c>
      <c r="F36" s="7">
        <v>24</v>
      </c>
      <c r="G36" s="7">
        <v>341</v>
      </c>
      <c r="H36" s="7">
        <v>92</v>
      </c>
      <c r="I36" s="7">
        <v>96</v>
      </c>
      <c r="J36" s="7">
        <v>456</v>
      </c>
    </row>
    <row r="37" spans="1:10" x14ac:dyDescent="0.2">
      <c r="A37" s="2"/>
      <c r="B37" s="2" t="s">
        <v>35</v>
      </c>
      <c r="C37" s="7">
        <v>139</v>
      </c>
      <c r="D37" s="7">
        <v>120</v>
      </c>
      <c r="E37" s="7">
        <v>11</v>
      </c>
      <c r="F37" s="7">
        <v>47</v>
      </c>
      <c r="G37" s="7">
        <v>45</v>
      </c>
      <c r="H37" s="7">
        <v>13</v>
      </c>
      <c r="I37" s="7">
        <v>39</v>
      </c>
      <c r="J37" s="7">
        <v>111</v>
      </c>
    </row>
    <row r="38" spans="1:10" x14ac:dyDescent="0.2">
      <c r="A38" s="2"/>
      <c r="B38" s="2" t="s">
        <v>36</v>
      </c>
      <c r="C38" s="7">
        <v>205</v>
      </c>
      <c r="D38" s="7">
        <v>160</v>
      </c>
      <c r="E38" s="7">
        <v>1</v>
      </c>
      <c r="F38" s="7">
        <v>2</v>
      </c>
      <c r="G38" s="7">
        <v>146</v>
      </c>
      <c r="H38" s="7">
        <v>13</v>
      </c>
      <c r="I38" s="7">
        <v>12</v>
      </c>
      <c r="J38" s="7">
        <v>155</v>
      </c>
    </row>
    <row r="39" spans="1:10" x14ac:dyDescent="0.2">
      <c r="A39" s="2"/>
      <c r="B39" s="2" t="s">
        <v>37</v>
      </c>
      <c r="C39" s="7">
        <v>86</v>
      </c>
      <c r="D39" s="7">
        <v>72</v>
      </c>
      <c r="E39" s="7">
        <v>5</v>
      </c>
      <c r="F39" s="7">
        <v>29</v>
      </c>
      <c r="G39" s="7">
        <v>31</v>
      </c>
      <c r="H39" s="7">
        <v>14</v>
      </c>
      <c r="I39" s="7">
        <v>9</v>
      </c>
      <c r="J39" s="7">
        <v>66</v>
      </c>
    </row>
    <row r="40" spans="1:10" s="14" customFormat="1" ht="21" customHeight="1" x14ac:dyDescent="0.2">
      <c r="A40" s="14" t="s">
        <v>38</v>
      </c>
      <c r="C40" s="13">
        <f t="shared" ref="C40:J40" si="5">SUM(C41:C49)</f>
        <v>3769</v>
      </c>
      <c r="D40" s="13">
        <f t="shared" si="5"/>
        <v>3212</v>
      </c>
      <c r="E40" s="13">
        <f t="shared" si="5"/>
        <v>540</v>
      </c>
      <c r="F40" s="13">
        <f t="shared" si="5"/>
        <v>451</v>
      </c>
      <c r="G40" s="13">
        <f t="shared" si="5"/>
        <v>1616</v>
      </c>
      <c r="H40" s="13">
        <f t="shared" si="5"/>
        <v>586</v>
      </c>
      <c r="I40" s="13">
        <f t="shared" si="5"/>
        <v>639</v>
      </c>
      <c r="J40" s="13">
        <f t="shared" si="5"/>
        <v>3336</v>
      </c>
    </row>
    <row r="41" spans="1:10" ht="21" customHeight="1" x14ac:dyDescent="0.2">
      <c r="A41" s="2"/>
      <c r="B41" s="2" t="s">
        <v>39</v>
      </c>
      <c r="C41" s="7">
        <v>106</v>
      </c>
      <c r="D41" s="7">
        <v>88</v>
      </c>
      <c r="E41" s="7">
        <v>3</v>
      </c>
      <c r="F41" s="7">
        <v>11</v>
      </c>
      <c r="G41" s="7">
        <v>24</v>
      </c>
      <c r="H41" s="7">
        <v>8</v>
      </c>
      <c r="I41" s="7">
        <v>27</v>
      </c>
      <c r="J41" s="7">
        <v>90</v>
      </c>
    </row>
    <row r="42" spans="1:10" x14ac:dyDescent="0.2">
      <c r="A42" s="2"/>
      <c r="B42" s="2" t="s">
        <v>40</v>
      </c>
      <c r="C42" s="7">
        <v>85</v>
      </c>
      <c r="D42" s="7">
        <v>68</v>
      </c>
      <c r="E42" s="7">
        <v>0</v>
      </c>
      <c r="F42" s="7">
        <v>8</v>
      </c>
      <c r="G42" s="7">
        <v>35</v>
      </c>
      <c r="H42" s="7">
        <v>15</v>
      </c>
      <c r="I42" s="7">
        <v>18</v>
      </c>
      <c r="J42" s="7">
        <v>67</v>
      </c>
    </row>
    <row r="43" spans="1:10" x14ac:dyDescent="0.2">
      <c r="A43" s="2"/>
      <c r="B43" s="2" t="s">
        <v>41</v>
      </c>
      <c r="C43" s="7">
        <v>62</v>
      </c>
      <c r="D43" s="7">
        <v>58</v>
      </c>
      <c r="E43" s="7">
        <v>14</v>
      </c>
      <c r="F43" s="7">
        <v>16</v>
      </c>
      <c r="G43" s="7">
        <v>11</v>
      </c>
      <c r="H43" s="7">
        <v>9</v>
      </c>
      <c r="I43" s="7">
        <v>8</v>
      </c>
      <c r="J43" s="7">
        <v>51</v>
      </c>
    </row>
    <row r="44" spans="1:10" x14ac:dyDescent="0.2">
      <c r="A44" s="2"/>
      <c r="B44" s="2" t="s">
        <v>42</v>
      </c>
      <c r="C44" s="7">
        <v>88</v>
      </c>
      <c r="D44" s="7">
        <v>71</v>
      </c>
      <c r="E44" s="7">
        <v>1</v>
      </c>
      <c r="F44" s="7">
        <v>7</v>
      </c>
      <c r="G44" s="7">
        <v>56</v>
      </c>
      <c r="H44" s="7">
        <v>13</v>
      </c>
      <c r="I44" s="7">
        <v>31</v>
      </c>
      <c r="J44" s="7">
        <v>69</v>
      </c>
    </row>
    <row r="45" spans="1:10" x14ac:dyDescent="0.2">
      <c r="A45" s="2"/>
      <c r="B45" s="2" t="s">
        <v>43</v>
      </c>
      <c r="C45" s="7">
        <v>113</v>
      </c>
      <c r="D45" s="7">
        <v>94</v>
      </c>
      <c r="E45" s="7">
        <v>2</v>
      </c>
      <c r="F45" s="7">
        <v>66</v>
      </c>
      <c r="G45" s="7">
        <v>74</v>
      </c>
      <c r="H45" s="7">
        <v>16</v>
      </c>
      <c r="I45" s="7">
        <v>3</v>
      </c>
      <c r="J45" s="7">
        <v>89</v>
      </c>
    </row>
    <row r="46" spans="1:10" x14ac:dyDescent="0.2">
      <c r="A46" s="2"/>
      <c r="B46" s="2" t="s">
        <v>44</v>
      </c>
      <c r="C46" s="7">
        <v>529</v>
      </c>
      <c r="D46" s="7">
        <v>437</v>
      </c>
      <c r="E46" s="7">
        <v>22</v>
      </c>
      <c r="F46" s="7">
        <v>90</v>
      </c>
      <c r="G46" s="7">
        <v>195</v>
      </c>
      <c r="H46" s="7">
        <v>96</v>
      </c>
      <c r="I46" s="7">
        <v>93</v>
      </c>
      <c r="J46" s="7">
        <v>423</v>
      </c>
    </row>
    <row r="47" spans="1:10" x14ac:dyDescent="0.2">
      <c r="A47" s="2"/>
      <c r="B47" s="2" t="s">
        <v>45</v>
      </c>
      <c r="C47" s="7">
        <v>238</v>
      </c>
      <c r="D47" s="7">
        <v>157</v>
      </c>
      <c r="E47" s="7">
        <v>20</v>
      </c>
      <c r="F47" s="7">
        <v>39</v>
      </c>
      <c r="G47" s="7">
        <v>31</v>
      </c>
      <c r="H47" s="7">
        <v>32</v>
      </c>
      <c r="I47" s="7">
        <v>35</v>
      </c>
      <c r="J47" s="7">
        <v>153</v>
      </c>
    </row>
    <row r="48" spans="1:10" x14ac:dyDescent="0.2">
      <c r="A48" s="2"/>
      <c r="B48" s="2" t="s">
        <v>46</v>
      </c>
      <c r="C48" s="7">
        <v>1106</v>
      </c>
      <c r="D48" s="7">
        <v>983</v>
      </c>
      <c r="E48" s="7">
        <v>252</v>
      </c>
      <c r="F48" s="7">
        <v>98</v>
      </c>
      <c r="G48" s="7">
        <v>434</v>
      </c>
      <c r="H48" s="7">
        <v>271</v>
      </c>
      <c r="I48" s="7">
        <v>153</v>
      </c>
      <c r="J48" s="7">
        <v>939</v>
      </c>
    </row>
    <row r="49" spans="1:10" x14ac:dyDescent="0.2">
      <c r="A49" s="2"/>
      <c r="B49" s="2" t="s">
        <v>47</v>
      </c>
      <c r="C49" s="7">
        <v>1442</v>
      </c>
      <c r="D49" s="7">
        <v>1256</v>
      </c>
      <c r="E49" s="7">
        <v>226</v>
      </c>
      <c r="F49" s="7">
        <v>116</v>
      </c>
      <c r="G49" s="7">
        <v>756</v>
      </c>
      <c r="H49" s="7">
        <v>126</v>
      </c>
      <c r="I49" s="7">
        <v>271</v>
      </c>
      <c r="J49" s="7">
        <v>1455</v>
      </c>
    </row>
    <row r="50" spans="1:10" s="14" customFormat="1" ht="21" customHeight="1" x14ac:dyDescent="0.2">
      <c r="A50" s="14" t="s">
        <v>48</v>
      </c>
      <c r="C50" s="13">
        <f t="shared" ref="C50:J50" si="6">SUM(C51:C59)</f>
        <v>2035</v>
      </c>
      <c r="D50" s="13">
        <f t="shared" si="6"/>
        <v>1855</v>
      </c>
      <c r="E50" s="13">
        <f t="shared" si="6"/>
        <v>94</v>
      </c>
      <c r="F50" s="13">
        <f t="shared" si="6"/>
        <v>175</v>
      </c>
      <c r="G50" s="13">
        <f t="shared" si="6"/>
        <v>1008</v>
      </c>
      <c r="H50" s="13">
        <f t="shared" si="6"/>
        <v>430</v>
      </c>
      <c r="I50" s="13">
        <f t="shared" si="6"/>
        <v>482</v>
      </c>
      <c r="J50" s="13">
        <f t="shared" si="6"/>
        <v>1782</v>
      </c>
    </row>
    <row r="51" spans="1:10" ht="21" customHeight="1" x14ac:dyDescent="0.2">
      <c r="A51" s="2"/>
      <c r="B51" s="2" t="s">
        <v>49</v>
      </c>
      <c r="C51" s="7">
        <v>129</v>
      </c>
      <c r="D51" s="7">
        <v>106</v>
      </c>
      <c r="E51" s="7">
        <v>1</v>
      </c>
      <c r="F51" s="7">
        <v>9</v>
      </c>
      <c r="G51" s="7">
        <v>46</v>
      </c>
      <c r="H51" s="7">
        <v>33</v>
      </c>
      <c r="I51" s="7">
        <v>57</v>
      </c>
      <c r="J51" s="7">
        <v>102</v>
      </c>
    </row>
    <row r="52" spans="1:10" x14ac:dyDescent="0.2">
      <c r="A52" s="2"/>
      <c r="B52" s="2" t="s">
        <v>50</v>
      </c>
      <c r="C52" s="7">
        <v>115</v>
      </c>
      <c r="D52" s="7">
        <v>98</v>
      </c>
      <c r="E52" s="7">
        <v>8</v>
      </c>
      <c r="F52" s="7">
        <v>11</v>
      </c>
      <c r="G52" s="7">
        <v>45</v>
      </c>
      <c r="H52" s="7">
        <v>25</v>
      </c>
      <c r="I52" s="7">
        <v>12</v>
      </c>
      <c r="J52" s="7">
        <v>90</v>
      </c>
    </row>
    <row r="53" spans="1:10" x14ac:dyDescent="0.2">
      <c r="A53" s="2"/>
      <c r="B53" s="2" t="s">
        <v>51</v>
      </c>
      <c r="C53" s="7">
        <v>565</v>
      </c>
      <c r="D53" s="7">
        <v>548</v>
      </c>
      <c r="E53" s="7">
        <v>37</v>
      </c>
      <c r="F53" s="7">
        <v>21</v>
      </c>
      <c r="G53" s="7">
        <v>305</v>
      </c>
      <c r="H53" s="7">
        <v>129</v>
      </c>
      <c r="I53" s="7">
        <v>112</v>
      </c>
      <c r="J53" s="7">
        <v>529</v>
      </c>
    </row>
    <row r="54" spans="1:10" x14ac:dyDescent="0.2">
      <c r="A54" s="2"/>
      <c r="B54" s="2" t="s">
        <v>52</v>
      </c>
      <c r="C54" s="7">
        <v>145</v>
      </c>
      <c r="D54" s="7">
        <v>124</v>
      </c>
      <c r="E54" s="7">
        <v>4</v>
      </c>
      <c r="F54" s="7">
        <v>2</v>
      </c>
      <c r="G54" s="7">
        <v>86</v>
      </c>
      <c r="H54" s="7">
        <v>31</v>
      </c>
      <c r="I54" s="7">
        <v>36</v>
      </c>
      <c r="J54" s="7">
        <v>123</v>
      </c>
    </row>
    <row r="55" spans="1:10" x14ac:dyDescent="0.2">
      <c r="A55" s="2"/>
      <c r="B55" s="2" t="s">
        <v>53</v>
      </c>
      <c r="C55" s="7">
        <v>278</v>
      </c>
      <c r="D55" s="7">
        <v>250</v>
      </c>
      <c r="E55" s="7">
        <v>3</v>
      </c>
      <c r="F55" s="7">
        <v>37</v>
      </c>
      <c r="G55" s="7">
        <v>132</v>
      </c>
      <c r="H55" s="7">
        <v>60</v>
      </c>
      <c r="I55" s="7">
        <v>40</v>
      </c>
      <c r="J55" s="7">
        <v>243</v>
      </c>
    </row>
    <row r="56" spans="1:10" x14ac:dyDescent="0.2">
      <c r="A56" s="2"/>
      <c r="B56" s="2" t="s">
        <v>54</v>
      </c>
      <c r="C56" s="7">
        <v>310</v>
      </c>
      <c r="D56" s="7">
        <v>296</v>
      </c>
      <c r="E56" s="7">
        <v>12</v>
      </c>
      <c r="F56" s="7">
        <v>23</v>
      </c>
      <c r="G56" s="7">
        <v>177</v>
      </c>
      <c r="H56" s="7">
        <v>79</v>
      </c>
      <c r="I56" s="7">
        <v>108</v>
      </c>
      <c r="J56" s="7">
        <v>275</v>
      </c>
    </row>
    <row r="57" spans="1:10" x14ac:dyDescent="0.2">
      <c r="A57" s="2"/>
      <c r="B57" s="2" t="s">
        <v>55</v>
      </c>
      <c r="C57" s="7">
        <v>185</v>
      </c>
      <c r="D57" s="7">
        <v>159</v>
      </c>
      <c r="E57" s="7">
        <v>7</v>
      </c>
      <c r="F57" s="7">
        <v>24</v>
      </c>
      <c r="G57" s="7">
        <v>73</v>
      </c>
      <c r="H57" s="7">
        <v>23</v>
      </c>
      <c r="I57" s="7">
        <v>62</v>
      </c>
      <c r="J57" s="7">
        <v>152</v>
      </c>
    </row>
    <row r="58" spans="1:10" x14ac:dyDescent="0.2">
      <c r="A58" s="2"/>
      <c r="B58" s="2" t="s">
        <v>56</v>
      </c>
      <c r="C58" s="7">
        <v>78</v>
      </c>
      <c r="D58" s="7">
        <v>75</v>
      </c>
      <c r="E58" s="7">
        <v>19</v>
      </c>
      <c r="F58" s="7">
        <v>4</v>
      </c>
      <c r="G58" s="7">
        <v>42</v>
      </c>
      <c r="H58" s="7">
        <v>14</v>
      </c>
      <c r="I58" s="7">
        <v>14</v>
      </c>
      <c r="J58" s="7">
        <v>71</v>
      </c>
    </row>
    <row r="59" spans="1:10" x14ac:dyDescent="0.2">
      <c r="A59" s="2"/>
      <c r="B59" s="2" t="s">
        <v>57</v>
      </c>
      <c r="C59" s="7">
        <v>230</v>
      </c>
      <c r="D59" s="7">
        <v>199</v>
      </c>
      <c r="E59" s="7">
        <v>3</v>
      </c>
      <c r="F59" s="7">
        <v>44</v>
      </c>
      <c r="G59" s="7">
        <v>102</v>
      </c>
      <c r="H59" s="7">
        <v>36</v>
      </c>
      <c r="I59" s="7">
        <v>41</v>
      </c>
      <c r="J59" s="7">
        <v>197</v>
      </c>
    </row>
    <row r="60" spans="1:10" s="14" customFormat="1" ht="21" customHeight="1" x14ac:dyDescent="0.2">
      <c r="A60" s="14" t="s">
        <v>58</v>
      </c>
      <c r="C60" s="13">
        <f t="shared" ref="C60:J60" si="7">SUM(C61:C67)</f>
        <v>1179</v>
      </c>
      <c r="D60" s="13">
        <f t="shared" si="7"/>
        <v>1075</v>
      </c>
      <c r="E60" s="13">
        <f t="shared" si="7"/>
        <v>193</v>
      </c>
      <c r="F60" s="13">
        <f t="shared" si="7"/>
        <v>233</v>
      </c>
      <c r="G60" s="13">
        <f t="shared" si="7"/>
        <v>425</v>
      </c>
      <c r="H60" s="13">
        <f t="shared" si="7"/>
        <v>345</v>
      </c>
      <c r="I60" s="13">
        <f t="shared" si="7"/>
        <v>236</v>
      </c>
      <c r="J60" s="13">
        <f t="shared" si="7"/>
        <v>1039</v>
      </c>
    </row>
    <row r="61" spans="1:10" ht="21" customHeight="1" x14ac:dyDescent="0.2">
      <c r="A61" s="2"/>
      <c r="B61" s="2" t="s">
        <v>59</v>
      </c>
      <c r="C61" s="7">
        <v>493</v>
      </c>
      <c r="D61" s="7">
        <v>468</v>
      </c>
      <c r="E61" s="7">
        <v>163</v>
      </c>
      <c r="F61" s="7">
        <v>71</v>
      </c>
      <c r="G61" s="7">
        <v>202</v>
      </c>
      <c r="H61" s="7">
        <v>169</v>
      </c>
      <c r="I61" s="7">
        <v>132</v>
      </c>
      <c r="J61" s="7">
        <v>448</v>
      </c>
    </row>
    <row r="62" spans="1:10" x14ac:dyDescent="0.2">
      <c r="A62" s="2"/>
      <c r="B62" s="2" t="s">
        <v>60</v>
      </c>
      <c r="C62" s="7">
        <v>96</v>
      </c>
      <c r="D62" s="7">
        <v>82</v>
      </c>
      <c r="E62" s="7">
        <v>5</v>
      </c>
      <c r="F62" s="7">
        <v>8</v>
      </c>
      <c r="G62" s="7">
        <v>39</v>
      </c>
      <c r="H62" s="7">
        <v>23</v>
      </c>
      <c r="I62" s="7">
        <v>10</v>
      </c>
      <c r="J62" s="7">
        <v>79</v>
      </c>
    </row>
    <row r="63" spans="1:10" x14ac:dyDescent="0.2">
      <c r="A63" s="2"/>
      <c r="B63" s="2" t="s">
        <v>61</v>
      </c>
      <c r="C63" s="7">
        <v>110</v>
      </c>
      <c r="D63" s="7">
        <v>86</v>
      </c>
      <c r="E63" s="7">
        <v>6</v>
      </c>
      <c r="F63" s="7">
        <v>0</v>
      </c>
      <c r="G63" s="7">
        <v>62</v>
      </c>
      <c r="H63" s="7">
        <v>28</v>
      </c>
      <c r="I63" s="7">
        <v>32</v>
      </c>
      <c r="J63" s="7">
        <v>96</v>
      </c>
    </row>
    <row r="64" spans="1:10" x14ac:dyDescent="0.2">
      <c r="A64" s="2"/>
      <c r="B64" s="2" t="s">
        <v>62</v>
      </c>
      <c r="C64" s="7">
        <v>122</v>
      </c>
      <c r="D64" s="7">
        <v>114</v>
      </c>
      <c r="E64" s="7">
        <v>8</v>
      </c>
      <c r="F64" s="7">
        <v>40</v>
      </c>
      <c r="G64" s="7">
        <v>34</v>
      </c>
      <c r="H64" s="7">
        <v>38</v>
      </c>
      <c r="I64" s="7">
        <v>21</v>
      </c>
      <c r="J64" s="7">
        <v>106</v>
      </c>
    </row>
    <row r="65" spans="1:10" x14ac:dyDescent="0.2">
      <c r="A65" s="2"/>
      <c r="B65" s="2" t="s">
        <v>63</v>
      </c>
      <c r="C65" s="7">
        <v>147</v>
      </c>
      <c r="D65" s="7">
        <v>132</v>
      </c>
      <c r="E65" s="7">
        <v>7</v>
      </c>
      <c r="F65" s="7">
        <v>62</v>
      </c>
      <c r="G65" s="7">
        <v>21</v>
      </c>
      <c r="H65" s="7">
        <v>38</v>
      </c>
      <c r="I65" s="7">
        <v>11</v>
      </c>
      <c r="J65" s="7">
        <v>128</v>
      </c>
    </row>
    <row r="66" spans="1:10" x14ac:dyDescent="0.2">
      <c r="A66" s="2"/>
      <c r="B66" s="2" t="s">
        <v>64</v>
      </c>
      <c r="C66" s="7">
        <v>141</v>
      </c>
      <c r="D66" s="7">
        <v>134</v>
      </c>
      <c r="E66" s="7">
        <v>4</v>
      </c>
      <c r="F66" s="7">
        <v>34</v>
      </c>
      <c r="G66" s="7">
        <v>50</v>
      </c>
      <c r="H66" s="7">
        <v>45</v>
      </c>
      <c r="I66" s="7">
        <v>19</v>
      </c>
      <c r="J66" s="7">
        <v>124</v>
      </c>
    </row>
    <row r="67" spans="1:10" x14ac:dyDescent="0.2">
      <c r="A67" s="2"/>
      <c r="B67" s="2" t="s">
        <v>65</v>
      </c>
      <c r="C67" s="7">
        <v>70</v>
      </c>
      <c r="D67" s="7">
        <v>59</v>
      </c>
      <c r="E67" s="7">
        <v>0</v>
      </c>
      <c r="F67" s="7">
        <v>18</v>
      </c>
      <c r="G67" s="7">
        <v>17</v>
      </c>
      <c r="H67" s="7">
        <v>4</v>
      </c>
      <c r="I67" s="7">
        <v>11</v>
      </c>
      <c r="J67" s="7">
        <v>58</v>
      </c>
    </row>
    <row r="68" spans="1:10" s="14" customFormat="1" ht="21" customHeight="1" x14ac:dyDescent="0.2">
      <c r="A68" s="14" t="s">
        <v>66</v>
      </c>
      <c r="C68" s="13">
        <f t="shared" ref="C68:J68" si="8">SUM(C69:C78)</f>
        <v>1993</v>
      </c>
      <c r="D68" s="13">
        <f t="shared" si="8"/>
        <v>1820</v>
      </c>
      <c r="E68" s="13">
        <f t="shared" si="8"/>
        <v>189</v>
      </c>
      <c r="F68" s="13">
        <f t="shared" si="8"/>
        <v>334</v>
      </c>
      <c r="G68" s="13">
        <f t="shared" si="8"/>
        <v>903</v>
      </c>
      <c r="H68" s="13">
        <f t="shared" si="8"/>
        <v>472</v>
      </c>
      <c r="I68" s="13">
        <f t="shared" si="8"/>
        <v>446</v>
      </c>
      <c r="J68" s="13">
        <f t="shared" si="8"/>
        <v>1729</v>
      </c>
    </row>
    <row r="69" spans="1:10" ht="21" customHeight="1" x14ac:dyDescent="0.2">
      <c r="A69" s="2"/>
      <c r="B69" s="2" t="s">
        <v>67</v>
      </c>
      <c r="C69" s="7">
        <v>202</v>
      </c>
      <c r="D69" s="7">
        <v>183</v>
      </c>
      <c r="E69" s="7">
        <v>27</v>
      </c>
      <c r="F69" s="7">
        <v>8</v>
      </c>
      <c r="G69" s="7">
        <v>132</v>
      </c>
      <c r="H69" s="7">
        <v>31</v>
      </c>
      <c r="I69" s="7">
        <v>50</v>
      </c>
      <c r="J69" s="7">
        <v>165</v>
      </c>
    </row>
    <row r="70" spans="1:10" x14ac:dyDescent="0.2">
      <c r="A70" s="2"/>
      <c r="B70" s="2" t="s">
        <v>68</v>
      </c>
      <c r="C70" s="7">
        <v>64</v>
      </c>
      <c r="D70" s="7">
        <v>61</v>
      </c>
      <c r="E70" s="7">
        <v>24</v>
      </c>
      <c r="F70" s="7">
        <v>11</v>
      </c>
      <c r="G70" s="7">
        <v>29</v>
      </c>
      <c r="H70" s="7">
        <v>15</v>
      </c>
      <c r="I70" s="7">
        <v>14</v>
      </c>
      <c r="J70" s="7">
        <v>59</v>
      </c>
    </row>
    <row r="71" spans="1:10" x14ac:dyDescent="0.2">
      <c r="A71" s="2"/>
      <c r="B71" s="2" t="s">
        <v>69</v>
      </c>
      <c r="C71" s="7">
        <v>105</v>
      </c>
      <c r="D71" s="7">
        <v>94</v>
      </c>
      <c r="E71" s="7">
        <v>2</v>
      </c>
      <c r="F71" s="7">
        <v>6</v>
      </c>
      <c r="G71" s="7">
        <v>65</v>
      </c>
      <c r="H71" s="7">
        <v>20</v>
      </c>
      <c r="I71" s="7">
        <v>29</v>
      </c>
      <c r="J71" s="7">
        <v>91</v>
      </c>
    </row>
    <row r="72" spans="1:10" x14ac:dyDescent="0.2">
      <c r="A72" s="2"/>
      <c r="B72" s="2" t="s">
        <v>70</v>
      </c>
      <c r="C72" s="7">
        <v>158</v>
      </c>
      <c r="D72" s="7">
        <v>144</v>
      </c>
      <c r="E72" s="7">
        <v>28</v>
      </c>
      <c r="F72" s="7">
        <v>44</v>
      </c>
      <c r="G72" s="7">
        <v>75</v>
      </c>
      <c r="H72" s="7">
        <v>73</v>
      </c>
      <c r="I72" s="7">
        <v>33</v>
      </c>
      <c r="J72" s="7">
        <v>139</v>
      </c>
    </row>
    <row r="73" spans="1:10" x14ac:dyDescent="0.2">
      <c r="A73" s="2"/>
      <c r="B73" s="2" t="s">
        <v>71</v>
      </c>
      <c r="C73" s="7">
        <v>183</v>
      </c>
      <c r="D73" s="7">
        <v>154</v>
      </c>
      <c r="E73" s="7">
        <v>6</v>
      </c>
      <c r="F73" s="7">
        <v>67</v>
      </c>
      <c r="G73" s="7">
        <v>39</v>
      </c>
      <c r="H73" s="7">
        <v>57</v>
      </c>
      <c r="I73" s="7">
        <v>25</v>
      </c>
      <c r="J73" s="7">
        <v>186</v>
      </c>
    </row>
    <row r="74" spans="1:10" x14ac:dyDescent="0.2">
      <c r="A74" s="2"/>
      <c r="B74" s="2" t="s">
        <v>72</v>
      </c>
      <c r="C74" s="7">
        <v>406</v>
      </c>
      <c r="D74" s="7">
        <v>316</v>
      </c>
      <c r="E74" s="7">
        <v>16</v>
      </c>
      <c r="F74" s="7">
        <v>20</v>
      </c>
      <c r="G74" s="7">
        <v>174</v>
      </c>
      <c r="H74" s="7">
        <v>94</v>
      </c>
      <c r="I74" s="7">
        <v>107</v>
      </c>
      <c r="J74" s="7">
        <v>302</v>
      </c>
    </row>
    <row r="75" spans="1:10" x14ac:dyDescent="0.2">
      <c r="A75" s="2"/>
      <c r="B75" s="2" t="s">
        <v>73</v>
      </c>
      <c r="C75" s="7">
        <v>292</v>
      </c>
      <c r="D75" s="7">
        <v>259</v>
      </c>
      <c r="E75" s="7">
        <v>14</v>
      </c>
      <c r="F75" s="7">
        <v>37</v>
      </c>
      <c r="G75" s="7">
        <v>136</v>
      </c>
      <c r="H75" s="7">
        <v>28</v>
      </c>
      <c r="I75" s="7">
        <v>74</v>
      </c>
      <c r="J75" s="7">
        <v>247</v>
      </c>
    </row>
    <row r="76" spans="1:10" x14ac:dyDescent="0.2">
      <c r="B76" s="2" t="s">
        <v>74</v>
      </c>
      <c r="C76" s="7">
        <v>215</v>
      </c>
      <c r="D76" s="7">
        <v>222</v>
      </c>
      <c r="E76" s="7">
        <v>14</v>
      </c>
      <c r="F76" s="7">
        <v>32</v>
      </c>
      <c r="G76" s="7">
        <v>118</v>
      </c>
      <c r="H76" s="7">
        <v>39</v>
      </c>
      <c r="I76" s="7">
        <v>65</v>
      </c>
      <c r="J76" s="7">
        <v>195</v>
      </c>
    </row>
    <row r="77" spans="1:10" x14ac:dyDescent="0.2">
      <c r="B77" s="2" t="s">
        <v>75</v>
      </c>
      <c r="C77" s="7">
        <v>130</v>
      </c>
      <c r="D77" s="7">
        <v>144</v>
      </c>
      <c r="E77" s="7">
        <v>9</v>
      </c>
      <c r="F77" s="7">
        <v>60</v>
      </c>
      <c r="G77" s="7">
        <v>18</v>
      </c>
      <c r="H77" s="7">
        <v>20</v>
      </c>
      <c r="I77" s="7">
        <v>13</v>
      </c>
      <c r="J77" s="7">
        <v>129</v>
      </c>
    </row>
    <row r="78" spans="1:10" x14ac:dyDescent="0.2">
      <c r="B78" s="2" t="s">
        <v>76</v>
      </c>
      <c r="C78" s="7">
        <v>238</v>
      </c>
      <c r="D78" s="7">
        <v>243</v>
      </c>
      <c r="E78" s="7">
        <v>49</v>
      </c>
      <c r="F78" s="7">
        <v>49</v>
      </c>
      <c r="G78" s="7">
        <v>117</v>
      </c>
      <c r="H78" s="7">
        <v>95</v>
      </c>
      <c r="I78" s="7">
        <v>36</v>
      </c>
      <c r="J78" s="7">
        <v>216</v>
      </c>
    </row>
    <row r="79" spans="1:10" s="14" customFormat="1" ht="21" customHeight="1" x14ac:dyDescent="0.2">
      <c r="A79" s="14" t="s">
        <v>77</v>
      </c>
      <c r="C79" s="13">
        <f t="shared" ref="C79:J79" si="9">SUM(C80:C94)</f>
        <v>5417</v>
      </c>
      <c r="D79" s="13">
        <f t="shared" si="9"/>
        <v>4862</v>
      </c>
      <c r="E79" s="13">
        <f t="shared" si="9"/>
        <v>528</v>
      </c>
      <c r="F79" s="13">
        <f t="shared" si="9"/>
        <v>856</v>
      </c>
      <c r="G79" s="13">
        <f t="shared" si="9"/>
        <v>1972</v>
      </c>
      <c r="H79" s="13">
        <f t="shared" si="9"/>
        <v>905</v>
      </c>
      <c r="I79" s="13">
        <f t="shared" si="9"/>
        <v>1072</v>
      </c>
      <c r="J79" s="13">
        <f t="shared" si="9"/>
        <v>4892</v>
      </c>
    </row>
    <row r="80" spans="1:10" ht="21" customHeight="1" x14ac:dyDescent="0.2">
      <c r="A80" s="2"/>
      <c r="B80" s="2" t="s">
        <v>78</v>
      </c>
      <c r="C80" s="7">
        <v>44</v>
      </c>
      <c r="D80" s="7">
        <v>52</v>
      </c>
      <c r="E80" s="7">
        <v>8</v>
      </c>
      <c r="F80" s="7">
        <v>14</v>
      </c>
      <c r="G80" s="7">
        <v>7</v>
      </c>
      <c r="H80" s="7">
        <v>15</v>
      </c>
      <c r="I80" s="7">
        <v>3</v>
      </c>
      <c r="J80" s="7">
        <v>40</v>
      </c>
    </row>
    <row r="81" spans="1:10" x14ac:dyDescent="0.2">
      <c r="A81" s="2"/>
      <c r="B81" s="2" t="s">
        <v>79</v>
      </c>
      <c r="C81" s="7">
        <v>1142</v>
      </c>
      <c r="D81" s="7">
        <v>1123</v>
      </c>
      <c r="E81" s="7">
        <v>190</v>
      </c>
      <c r="F81" s="7">
        <v>97</v>
      </c>
      <c r="G81" s="7">
        <v>700</v>
      </c>
      <c r="H81" s="7">
        <v>89</v>
      </c>
      <c r="I81" s="7">
        <v>362</v>
      </c>
      <c r="J81" s="7">
        <v>1262</v>
      </c>
    </row>
    <row r="82" spans="1:10" x14ac:dyDescent="0.2">
      <c r="A82" s="2"/>
      <c r="B82" s="2" t="s">
        <v>80</v>
      </c>
      <c r="C82" s="7">
        <v>372</v>
      </c>
      <c r="D82" s="7">
        <v>342</v>
      </c>
      <c r="E82" s="7">
        <v>72</v>
      </c>
      <c r="F82" s="7">
        <v>29</v>
      </c>
      <c r="G82" s="7">
        <v>170</v>
      </c>
      <c r="H82" s="7">
        <v>104</v>
      </c>
      <c r="I82" s="7">
        <v>113</v>
      </c>
      <c r="J82" s="7">
        <v>346</v>
      </c>
    </row>
    <row r="83" spans="1:10" x14ac:dyDescent="0.2">
      <c r="A83" s="2"/>
      <c r="B83" s="2" t="s">
        <v>81</v>
      </c>
      <c r="C83" s="7">
        <v>345</v>
      </c>
      <c r="D83" s="7">
        <v>330</v>
      </c>
      <c r="E83" s="7">
        <v>100</v>
      </c>
      <c r="F83" s="7">
        <v>63</v>
      </c>
      <c r="G83" s="7">
        <v>132</v>
      </c>
      <c r="H83" s="7">
        <v>76</v>
      </c>
      <c r="I83" s="7">
        <v>73</v>
      </c>
      <c r="J83" s="7">
        <v>298</v>
      </c>
    </row>
    <row r="84" spans="1:10" x14ac:dyDescent="0.2">
      <c r="A84" s="2"/>
      <c r="B84" s="2" t="s">
        <v>82</v>
      </c>
      <c r="C84" s="7">
        <v>1171</v>
      </c>
      <c r="D84" s="7">
        <v>1134</v>
      </c>
      <c r="E84" s="7">
        <v>46</v>
      </c>
      <c r="F84" s="7">
        <v>150</v>
      </c>
      <c r="G84" s="7">
        <v>401</v>
      </c>
      <c r="H84" s="7">
        <v>286</v>
      </c>
      <c r="I84" s="7">
        <v>190</v>
      </c>
      <c r="J84" s="7">
        <v>1112</v>
      </c>
    </row>
    <row r="85" spans="1:10" x14ac:dyDescent="0.2">
      <c r="A85" s="2"/>
      <c r="B85" s="2" t="s">
        <v>83</v>
      </c>
      <c r="C85" s="7">
        <v>1084</v>
      </c>
      <c r="D85" s="7">
        <v>708</v>
      </c>
      <c r="E85" s="7">
        <v>3</v>
      </c>
      <c r="F85" s="7">
        <v>76</v>
      </c>
      <c r="G85" s="7">
        <v>194</v>
      </c>
      <c r="H85" s="7">
        <v>46</v>
      </c>
      <c r="I85" s="7">
        <v>142</v>
      </c>
      <c r="J85" s="7">
        <v>675</v>
      </c>
    </row>
    <row r="86" spans="1:10" x14ac:dyDescent="0.2">
      <c r="A86" s="2"/>
      <c r="B86" s="2" t="s">
        <v>84</v>
      </c>
      <c r="C86" s="7">
        <v>119</v>
      </c>
      <c r="D86" s="7">
        <v>122</v>
      </c>
      <c r="E86" s="7">
        <v>30</v>
      </c>
      <c r="F86" s="7">
        <v>37</v>
      </c>
      <c r="G86" s="7">
        <v>44</v>
      </c>
      <c r="H86" s="7">
        <v>44</v>
      </c>
      <c r="I86" s="7">
        <v>19</v>
      </c>
      <c r="J86" s="7">
        <v>149</v>
      </c>
    </row>
    <row r="87" spans="1:10" x14ac:dyDescent="0.2">
      <c r="B87" s="2" t="s">
        <v>85</v>
      </c>
      <c r="C87" s="7">
        <v>112</v>
      </c>
      <c r="D87" s="7">
        <v>96</v>
      </c>
      <c r="E87" s="7">
        <v>7</v>
      </c>
      <c r="F87" s="7">
        <v>7</v>
      </c>
      <c r="G87" s="7">
        <v>65</v>
      </c>
      <c r="H87" s="7">
        <v>28</v>
      </c>
      <c r="I87" s="7">
        <v>27</v>
      </c>
      <c r="J87" s="7">
        <v>94</v>
      </c>
    </row>
    <row r="88" spans="1:10" x14ac:dyDescent="0.2">
      <c r="B88" s="2" t="s">
        <v>86</v>
      </c>
      <c r="C88" s="7">
        <v>122</v>
      </c>
      <c r="D88" s="7">
        <v>110</v>
      </c>
      <c r="E88" s="7">
        <v>0</v>
      </c>
      <c r="F88" s="7">
        <v>85</v>
      </c>
      <c r="G88" s="7">
        <v>72</v>
      </c>
      <c r="H88" s="7">
        <v>8</v>
      </c>
      <c r="I88" s="7">
        <v>9</v>
      </c>
      <c r="J88" s="7">
        <v>105</v>
      </c>
    </row>
    <row r="89" spans="1:10" x14ac:dyDescent="0.2">
      <c r="B89" s="2" t="s">
        <v>87</v>
      </c>
      <c r="C89" s="7">
        <v>288</v>
      </c>
      <c r="D89" s="7">
        <v>248</v>
      </c>
      <c r="E89" s="7">
        <v>16</v>
      </c>
      <c r="F89" s="7">
        <v>81</v>
      </c>
      <c r="G89" s="7">
        <v>61</v>
      </c>
      <c r="H89" s="7">
        <v>53</v>
      </c>
      <c r="I89" s="7">
        <v>52</v>
      </c>
      <c r="J89" s="7">
        <v>248</v>
      </c>
    </row>
    <row r="90" spans="1:10" x14ac:dyDescent="0.2">
      <c r="B90" s="2" t="s">
        <v>88</v>
      </c>
      <c r="C90" s="7">
        <v>209</v>
      </c>
      <c r="D90" s="7">
        <v>209</v>
      </c>
      <c r="E90" s="7">
        <v>10</v>
      </c>
      <c r="F90" s="7">
        <v>49</v>
      </c>
      <c r="G90" s="7">
        <v>83</v>
      </c>
      <c r="H90" s="7">
        <v>45</v>
      </c>
      <c r="I90" s="7">
        <v>60</v>
      </c>
      <c r="J90" s="7">
        <v>194</v>
      </c>
    </row>
    <row r="91" spans="1:10" x14ac:dyDescent="0.2">
      <c r="B91" s="2" t="s">
        <v>89</v>
      </c>
      <c r="C91" s="7">
        <v>143</v>
      </c>
      <c r="D91" s="7">
        <v>136</v>
      </c>
      <c r="E91" s="7">
        <v>10</v>
      </c>
      <c r="F91" s="7">
        <v>57</v>
      </c>
      <c r="G91" s="7">
        <v>17</v>
      </c>
      <c r="H91" s="7">
        <v>47</v>
      </c>
      <c r="I91" s="7">
        <v>19</v>
      </c>
      <c r="J91" s="7">
        <v>124</v>
      </c>
    </row>
    <row r="92" spans="1:10" x14ac:dyDescent="0.2">
      <c r="B92" s="2" t="s">
        <v>90</v>
      </c>
      <c r="C92" s="7">
        <v>200</v>
      </c>
      <c r="D92" s="7">
        <v>183</v>
      </c>
      <c r="E92" s="7">
        <v>26</v>
      </c>
      <c r="F92" s="7">
        <v>97</v>
      </c>
      <c r="G92" s="7">
        <v>13</v>
      </c>
      <c r="H92" s="7">
        <v>52</v>
      </c>
      <c r="I92" s="7">
        <v>0</v>
      </c>
      <c r="J92" s="7">
        <v>181</v>
      </c>
    </row>
    <row r="93" spans="1:10" x14ac:dyDescent="0.2">
      <c r="B93" s="2" t="s">
        <v>91</v>
      </c>
      <c r="C93" s="7">
        <v>54</v>
      </c>
      <c r="D93" s="7">
        <v>58</v>
      </c>
      <c r="E93" s="7">
        <v>4</v>
      </c>
      <c r="F93" s="7">
        <v>14</v>
      </c>
      <c r="G93" s="7">
        <v>13</v>
      </c>
      <c r="H93" s="7">
        <v>7</v>
      </c>
      <c r="I93" s="7">
        <v>3</v>
      </c>
      <c r="J93" s="7">
        <v>53</v>
      </c>
    </row>
    <row r="94" spans="1:10" x14ac:dyDescent="0.2">
      <c r="B94" s="2" t="s">
        <v>92</v>
      </c>
      <c r="C94" s="7">
        <v>12</v>
      </c>
      <c r="D94" s="7">
        <v>11</v>
      </c>
      <c r="E94" s="7">
        <v>6</v>
      </c>
      <c r="F94" s="7">
        <v>0</v>
      </c>
      <c r="G94" s="7">
        <v>0</v>
      </c>
      <c r="H94" s="7">
        <v>5</v>
      </c>
      <c r="I94" s="7">
        <v>0</v>
      </c>
      <c r="J94" s="7">
        <v>11</v>
      </c>
    </row>
    <row r="95" spans="1:10" s="14" customFormat="1" ht="21" customHeight="1" x14ac:dyDescent="0.2">
      <c r="A95" s="14" t="s">
        <v>93</v>
      </c>
      <c r="C95" s="13">
        <f t="shared" ref="C95:J95" si="10">SUM(C96:C103)</f>
        <v>1322</v>
      </c>
      <c r="D95" s="13">
        <f t="shared" si="10"/>
        <v>1141</v>
      </c>
      <c r="E95" s="13">
        <f t="shared" si="10"/>
        <v>299</v>
      </c>
      <c r="F95" s="13">
        <f t="shared" si="10"/>
        <v>187</v>
      </c>
      <c r="G95" s="13">
        <f t="shared" si="10"/>
        <v>545</v>
      </c>
      <c r="H95" s="13">
        <f t="shared" si="10"/>
        <v>222</v>
      </c>
      <c r="I95" s="13">
        <f t="shared" si="10"/>
        <v>311</v>
      </c>
      <c r="J95" s="13">
        <f t="shared" si="10"/>
        <v>1287</v>
      </c>
    </row>
    <row r="96" spans="1:10" ht="21" customHeight="1" x14ac:dyDescent="0.2">
      <c r="A96" s="2"/>
      <c r="B96" s="2" t="s">
        <v>94</v>
      </c>
      <c r="C96" s="7">
        <v>156</v>
      </c>
      <c r="D96" s="7">
        <v>158</v>
      </c>
      <c r="E96" s="7">
        <v>13</v>
      </c>
      <c r="F96" s="7">
        <v>38</v>
      </c>
      <c r="G96" s="7">
        <v>74</v>
      </c>
      <c r="H96" s="7">
        <v>39</v>
      </c>
      <c r="I96" s="7">
        <v>21</v>
      </c>
      <c r="J96" s="7">
        <v>172</v>
      </c>
    </row>
    <row r="97" spans="1:10" x14ac:dyDescent="0.2">
      <c r="A97" s="2"/>
      <c r="B97" s="2" t="s">
        <v>95</v>
      </c>
      <c r="C97" s="7">
        <v>166</v>
      </c>
      <c r="D97" s="7">
        <v>159</v>
      </c>
      <c r="E97" s="7">
        <v>4</v>
      </c>
      <c r="F97" s="7">
        <v>17</v>
      </c>
      <c r="G97" s="7">
        <v>92</v>
      </c>
      <c r="H97" s="7">
        <v>34</v>
      </c>
      <c r="I97" s="7">
        <v>38</v>
      </c>
      <c r="J97" s="7">
        <v>141</v>
      </c>
    </row>
    <row r="98" spans="1:10" x14ac:dyDescent="0.2">
      <c r="A98" s="2"/>
      <c r="B98" s="2" t="s">
        <v>96</v>
      </c>
      <c r="C98" s="7">
        <v>464</v>
      </c>
      <c r="D98" s="7">
        <v>384</v>
      </c>
      <c r="E98" s="7">
        <v>253</v>
      </c>
      <c r="F98" s="7">
        <v>23</v>
      </c>
      <c r="G98" s="7">
        <v>195</v>
      </c>
      <c r="H98" s="7">
        <v>32</v>
      </c>
      <c r="I98" s="7">
        <v>113</v>
      </c>
      <c r="J98" s="7">
        <v>524</v>
      </c>
    </row>
    <row r="99" spans="1:10" x14ac:dyDescent="0.2">
      <c r="A99" s="2"/>
      <c r="B99" s="2" t="s">
        <v>97</v>
      </c>
      <c r="C99" s="7">
        <v>69</v>
      </c>
      <c r="D99" s="7">
        <v>55</v>
      </c>
      <c r="E99" s="7">
        <v>2</v>
      </c>
      <c r="F99" s="7">
        <v>1</v>
      </c>
      <c r="G99" s="7">
        <v>32</v>
      </c>
      <c r="H99" s="7">
        <v>13</v>
      </c>
      <c r="I99" s="7">
        <v>31</v>
      </c>
      <c r="J99" s="7">
        <v>56</v>
      </c>
    </row>
    <row r="100" spans="1:10" x14ac:dyDescent="0.2">
      <c r="A100" s="2"/>
      <c r="B100" s="2" t="s">
        <v>98</v>
      </c>
      <c r="C100" s="7">
        <v>29</v>
      </c>
      <c r="D100" s="7">
        <v>23</v>
      </c>
      <c r="E100" s="7">
        <v>1</v>
      </c>
      <c r="F100" s="7">
        <v>8</v>
      </c>
      <c r="G100" s="7">
        <v>12</v>
      </c>
      <c r="H100" s="7">
        <v>6</v>
      </c>
      <c r="I100" s="7">
        <v>3</v>
      </c>
      <c r="J100" s="7">
        <v>23</v>
      </c>
    </row>
    <row r="101" spans="1:10" x14ac:dyDescent="0.2">
      <c r="A101" s="2"/>
      <c r="B101" s="2" t="s">
        <v>99</v>
      </c>
      <c r="C101" s="7">
        <v>189</v>
      </c>
      <c r="D101" s="7">
        <v>171</v>
      </c>
      <c r="E101" s="7">
        <v>7</v>
      </c>
      <c r="F101" s="7">
        <v>52</v>
      </c>
      <c r="G101" s="7">
        <v>67</v>
      </c>
      <c r="H101" s="7">
        <v>44</v>
      </c>
      <c r="I101" s="7">
        <v>71</v>
      </c>
      <c r="J101" s="7">
        <v>192</v>
      </c>
    </row>
    <row r="102" spans="1:10" x14ac:dyDescent="0.2">
      <c r="A102" s="2"/>
      <c r="B102" s="2" t="s">
        <v>100</v>
      </c>
      <c r="C102" s="7">
        <v>152</v>
      </c>
      <c r="D102" s="7">
        <v>124</v>
      </c>
      <c r="E102" s="7">
        <v>8</v>
      </c>
      <c r="F102" s="7">
        <v>29</v>
      </c>
      <c r="G102" s="7">
        <v>46</v>
      </c>
      <c r="H102" s="7">
        <v>43</v>
      </c>
      <c r="I102" s="7">
        <v>23</v>
      </c>
      <c r="J102" s="7">
        <v>115</v>
      </c>
    </row>
    <row r="103" spans="1:10" x14ac:dyDescent="0.2">
      <c r="B103" s="2" t="s">
        <v>101</v>
      </c>
      <c r="C103" s="7">
        <v>97</v>
      </c>
      <c r="D103" s="7">
        <v>67</v>
      </c>
      <c r="E103" s="7">
        <v>11</v>
      </c>
      <c r="F103" s="7">
        <v>19</v>
      </c>
      <c r="G103" s="7">
        <v>27</v>
      </c>
      <c r="H103" s="7">
        <v>11</v>
      </c>
      <c r="I103" s="7">
        <v>11</v>
      </c>
      <c r="J103" s="7">
        <v>64</v>
      </c>
    </row>
    <row r="104" spans="1:10" s="14" customFormat="1" ht="21" customHeight="1" x14ac:dyDescent="0.2">
      <c r="A104" s="14" t="s">
        <v>102</v>
      </c>
      <c r="C104" s="13">
        <f t="shared" ref="C104:J104" si="11">SUM(C105:C113)</f>
        <v>3005</v>
      </c>
      <c r="D104" s="13">
        <f t="shared" si="11"/>
        <v>2661</v>
      </c>
      <c r="E104" s="13">
        <f t="shared" si="11"/>
        <v>200</v>
      </c>
      <c r="F104" s="13">
        <f t="shared" si="11"/>
        <v>495</v>
      </c>
      <c r="G104" s="13">
        <f t="shared" si="11"/>
        <v>932</v>
      </c>
      <c r="H104" s="13">
        <f t="shared" si="11"/>
        <v>776</v>
      </c>
      <c r="I104" s="13">
        <f t="shared" si="11"/>
        <v>355</v>
      </c>
      <c r="J104" s="13">
        <f t="shared" si="11"/>
        <v>2613</v>
      </c>
    </row>
    <row r="105" spans="1:10" ht="21" customHeight="1" x14ac:dyDescent="0.2">
      <c r="A105" s="2"/>
      <c r="B105" s="2" t="s">
        <v>103</v>
      </c>
      <c r="C105" s="7">
        <v>230</v>
      </c>
      <c r="D105" s="7">
        <v>195</v>
      </c>
      <c r="E105" s="7">
        <v>22</v>
      </c>
      <c r="F105" s="7">
        <v>28</v>
      </c>
      <c r="G105" s="7">
        <v>101</v>
      </c>
      <c r="H105" s="7">
        <v>43</v>
      </c>
      <c r="I105" s="7">
        <v>32</v>
      </c>
      <c r="J105" s="7">
        <v>191</v>
      </c>
    </row>
    <row r="106" spans="1:10" x14ac:dyDescent="0.2">
      <c r="A106" s="2"/>
      <c r="B106" s="2" t="s">
        <v>104</v>
      </c>
      <c r="C106" s="7">
        <v>97</v>
      </c>
      <c r="D106" s="7">
        <v>73</v>
      </c>
      <c r="E106" s="7">
        <v>1</v>
      </c>
      <c r="F106" s="7">
        <v>24</v>
      </c>
      <c r="G106" s="7">
        <v>22</v>
      </c>
      <c r="H106" s="7">
        <v>11</v>
      </c>
      <c r="I106" s="7">
        <v>15</v>
      </c>
      <c r="J106" s="7">
        <v>68</v>
      </c>
    </row>
    <row r="107" spans="1:10" x14ac:dyDescent="0.2">
      <c r="A107" s="2"/>
      <c r="B107" s="2" t="s">
        <v>105</v>
      </c>
      <c r="C107" s="7">
        <v>110</v>
      </c>
      <c r="D107" s="7">
        <v>76</v>
      </c>
      <c r="E107" s="7">
        <v>18</v>
      </c>
      <c r="F107" s="7">
        <v>43</v>
      </c>
      <c r="G107" s="7">
        <v>16</v>
      </c>
      <c r="H107" s="7">
        <v>29</v>
      </c>
      <c r="I107" s="7">
        <v>4</v>
      </c>
      <c r="J107" s="7">
        <v>74</v>
      </c>
    </row>
    <row r="108" spans="1:10" x14ac:dyDescent="0.2">
      <c r="A108" s="2"/>
      <c r="B108" s="2" t="s">
        <v>106</v>
      </c>
      <c r="C108" s="7">
        <v>157</v>
      </c>
      <c r="D108" s="7">
        <v>127</v>
      </c>
      <c r="E108" s="7">
        <v>4</v>
      </c>
      <c r="F108" s="7">
        <v>62</v>
      </c>
      <c r="G108" s="7">
        <v>31</v>
      </c>
      <c r="H108" s="7">
        <v>36</v>
      </c>
      <c r="I108" s="7">
        <v>12</v>
      </c>
      <c r="J108" s="7">
        <v>123</v>
      </c>
    </row>
    <row r="109" spans="1:10" x14ac:dyDescent="0.2">
      <c r="A109" s="2"/>
      <c r="B109" s="2" t="s">
        <v>107</v>
      </c>
      <c r="C109" s="7">
        <v>680</v>
      </c>
      <c r="D109" s="7">
        <v>622</v>
      </c>
      <c r="E109" s="7">
        <v>136</v>
      </c>
      <c r="F109" s="7">
        <v>101</v>
      </c>
      <c r="G109" s="7">
        <v>208</v>
      </c>
      <c r="H109" s="7">
        <v>201</v>
      </c>
      <c r="I109" s="7">
        <v>131</v>
      </c>
      <c r="J109" s="7">
        <v>609</v>
      </c>
    </row>
    <row r="110" spans="1:10" x14ac:dyDescent="0.2">
      <c r="A110" s="2"/>
      <c r="B110" s="2" t="s">
        <v>108</v>
      </c>
      <c r="C110" s="7">
        <v>1038</v>
      </c>
      <c r="D110" s="7">
        <v>958</v>
      </c>
      <c r="E110" s="7">
        <v>8</v>
      </c>
      <c r="F110" s="7">
        <v>42</v>
      </c>
      <c r="G110" s="7">
        <v>360</v>
      </c>
      <c r="H110" s="7">
        <v>273</v>
      </c>
      <c r="I110" s="7">
        <v>120</v>
      </c>
      <c r="J110" s="7">
        <v>952</v>
      </c>
    </row>
    <row r="111" spans="1:10" x14ac:dyDescent="0.2">
      <c r="A111" s="2"/>
      <c r="B111" s="2" t="s">
        <v>109</v>
      </c>
      <c r="C111" s="7">
        <v>437</v>
      </c>
      <c r="D111" s="7">
        <v>403</v>
      </c>
      <c r="E111" s="7">
        <v>2</v>
      </c>
      <c r="F111" s="7">
        <v>131</v>
      </c>
      <c r="G111" s="7">
        <v>99</v>
      </c>
      <c r="H111" s="7">
        <v>128</v>
      </c>
      <c r="I111" s="7">
        <v>32</v>
      </c>
      <c r="J111" s="7">
        <v>395</v>
      </c>
    </row>
    <row r="112" spans="1:10" x14ac:dyDescent="0.2">
      <c r="B112" s="2" t="s">
        <v>110</v>
      </c>
      <c r="C112" s="7">
        <v>145</v>
      </c>
      <c r="D112" s="7">
        <v>118</v>
      </c>
      <c r="E112" s="7">
        <v>6</v>
      </c>
      <c r="F112" s="7">
        <v>18</v>
      </c>
      <c r="G112" s="7">
        <v>79</v>
      </c>
      <c r="H112" s="7">
        <v>19</v>
      </c>
      <c r="I112" s="7">
        <v>5</v>
      </c>
      <c r="J112" s="7">
        <v>116</v>
      </c>
    </row>
    <row r="113" spans="1:12" x14ac:dyDescent="0.2">
      <c r="B113" s="2" t="s">
        <v>111</v>
      </c>
      <c r="C113" s="7">
        <v>111</v>
      </c>
      <c r="D113" s="7">
        <v>89</v>
      </c>
      <c r="E113" s="7">
        <v>3</v>
      </c>
      <c r="F113" s="7">
        <v>46</v>
      </c>
      <c r="G113" s="7">
        <v>16</v>
      </c>
      <c r="H113" s="7">
        <v>36</v>
      </c>
      <c r="I113" s="7">
        <v>4</v>
      </c>
      <c r="J113" s="7">
        <v>85</v>
      </c>
    </row>
    <row r="114" spans="1:12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2" x14ac:dyDescent="0.2">
      <c r="A115" s="16" t="s">
        <v>112</v>
      </c>
      <c r="B115" s="16"/>
      <c r="C115" s="16"/>
      <c r="D115" s="16"/>
      <c r="E115" s="16"/>
      <c r="F115" s="16"/>
      <c r="G115" s="9"/>
      <c r="H115" s="9"/>
      <c r="I115" s="3"/>
      <c r="J115" s="3"/>
      <c r="K115" s="3"/>
      <c r="L115" s="3"/>
    </row>
    <row r="116" spans="1:12" ht="13.5" customHeight="1" x14ac:dyDescent="0.2">
      <c r="A116" s="15" t="s">
        <v>113</v>
      </c>
      <c r="B116" s="15"/>
      <c r="C116" s="15"/>
      <c r="D116" s="15"/>
      <c r="E116" s="15"/>
      <c r="F116" s="8"/>
      <c r="G116" s="5"/>
    </row>
    <row r="117" spans="1:12" ht="13.5" x14ac:dyDescent="0.2">
      <c r="A117" s="6" t="s">
        <v>114</v>
      </c>
      <c r="B117" s="6"/>
      <c r="C117" s="6"/>
      <c r="D117" s="6"/>
      <c r="E117" s="6"/>
      <c r="F117" s="6"/>
      <c r="G117" s="5"/>
    </row>
    <row r="118" spans="1:12" x14ac:dyDescent="0.2">
      <c r="A118" s="8" t="s">
        <v>124</v>
      </c>
      <c r="B118" s="8"/>
      <c r="C118" s="8"/>
      <c r="D118" s="8"/>
      <c r="E118" s="8"/>
      <c r="F118" s="8"/>
    </row>
    <row r="119" spans="1:12" x14ac:dyDescent="0.2">
      <c r="A119" s="8" t="s">
        <v>115</v>
      </c>
      <c r="B119" s="8"/>
      <c r="C119" s="8"/>
      <c r="D119" s="8"/>
      <c r="E119" s="8"/>
      <c r="F119" s="8"/>
    </row>
    <row r="120" spans="1:12" ht="13.5" customHeight="1" x14ac:dyDescent="0.2">
      <c r="A120" s="15" t="s">
        <v>116</v>
      </c>
      <c r="B120" s="15"/>
      <c r="C120" s="15"/>
      <c r="D120" s="15"/>
      <c r="E120" s="15"/>
      <c r="F120" s="15"/>
      <c r="G120" s="15"/>
    </row>
  </sheetData>
  <mergeCells count="16">
    <mergeCell ref="A120:G120"/>
    <mergeCell ref="A115:F115"/>
    <mergeCell ref="A116:E116"/>
    <mergeCell ref="A1:J1"/>
    <mergeCell ref="A2:J2"/>
    <mergeCell ref="A3:J3"/>
    <mergeCell ref="A8:B8"/>
    <mergeCell ref="A4:B6"/>
    <mergeCell ref="C4:C6"/>
    <mergeCell ref="D5:D6"/>
    <mergeCell ref="J5:J6"/>
    <mergeCell ref="F5:G5"/>
    <mergeCell ref="D4:J4"/>
    <mergeCell ref="E5:E6"/>
    <mergeCell ref="H5:H6"/>
    <mergeCell ref="I5:I6"/>
  </mergeCells>
  <phoneticPr fontId="4" type="noConversion"/>
  <pageMargins left="0.7" right="0.7" top="0.75" bottom="0.75" header="0.3" footer="0.3"/>
  <pageSetup scale="75" orientation="landscape" r:id="rId1"/>
  <headerFooter alignWithMargins="0"/>
  <rowBreaks count="2" manualBreakCount="2">
    <brk id="39" max="16383" man="1"/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H-8</vt:lpstr>
      <vt:lpstr>'Table H-8'!Print_Titles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2005-10-31T17:31:12Z</cp:lastPrinted>
  <dcterms:created xsi:type="dcterms:W3CDTF">2005-10-17T17:44:27Z</dcterms:created>
  <dcterms:modified xsi:type="dcterms:W3CDTF">2018-01-29T18:54:17Z</dcterms:modified>
</cp:coreProperties>
</file>