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0" windowWidth="7275" windowHeight="3300" activeTab="0"/>
  </bookViews>
  <sheets>
    <sheet name="Table 2.4" sheetId="1" r:id="rId1"/>
  </sheets>
  <definedNames>
    <definedName name="HTML_CodePage" hidden="1">1252</definedName>
    <definedName name="HTML_Control" hidden="1">{"'Table1_2'!$D$21","'Table1_2'!$A$1:$L$18"}</definedName>
    <definedName name="HTML_Description" hidden="1">"1.2  Pro Se Cases Filed"</definedName>
    <definedName name="HTML_Email" hidden="1">""</definedName>
    <definedName name="HTML_Header" hidden="1">"Appeals"</definedName>
    <definedName name="HTML_LastUpdate" hidden="1">"9/2/98"</definedName>
    <definedName name="HTML_LineAfter" hidden="1">FALSE</definedName>
    <definedName name="HTML_LineBefore" hidden="1">FALSE</definedName>
    <definedName name="HTML_Name" hidden="1">"Mark Katanani"</definedName>
    <definedName name="HTML_OBDlg2" hidden="1">TRUE</definedName>
    <definedName name="HTML_OBDlg4" hidden="1">TRUE</definedName>
    <definedName name="HTML_OS" hidden="1">0</definedName>
    <definedName name="HTML_PathFile" hidden="1">"C:\My Documents\MSjff\1_2HTML.htm"</definedName>
    <definedName name="HTML_Title" hidden="1">"Judicial Facts and Figures"</definedName>
  </definedNames>
  <calcPr fullCalcOnLoad="1"/>
</workbook>
</file>

<file path=xl/sharedStrings.xml><?xml version="1.0" encoding="utf-8"?>
<sst xmlns="http://schemas.openxmlformats.org/spreadsheetml/2006/main" count="27" uniqueCount="22">
  <si>
    <t>Pro Se</t>
  </si>
  <si>
    <t>Total</t>
  </si>
  <si>
    <t>Bankruptcy</t>
  </si>
  <si>
    <t>Total Appeals</t>
  </si>
  <si>
    <t>*Pro Se appeals were not reported until 1993.</t>
  </si>
  <si>
    <t>Prisoner Petitions</t>
  </si>
  <si>
    <t>U.S.</t>
  </si>
  <si>
    <t>Private</t>
  </si>
  <si>
    <t>Other Civil</t>
  </si>
  <si>
    <t>Civil Appeals</t>
  </si>
  <si>
    <t>Criminal Appeals</t>
  </si>
  <si>
    <t>Fiscal Year</t>
  </si>
  <si>
    <t>Administrative Agency</t>
  </si>
  <si>
    <t xml:space="preserve">Percent 
Pro Se </t>
  </si>
  <si>
    <t>Table 2.4</t>
  </si>
  <si>
    <t xml:space="preserve">Other Appeals </t>
  </si>
  <si>
    <r>
      <t xml:space="preserve">Source:  Table B-9, </t>
    </r>
    <r>
      <rPr>
        <i/>
        <sz val="10"/>
        <rFont val="Arial Narrow"/>
        <family val="2"/>
      </rPr>
      <t>Annual Report of the Director: Judicial Business of the United States Courts.</t>
    </r>
  </si>
  <si>
    <t>Appeals From District Courts</t>
  </si>
  <si>
    <t>Note:  This table does not include data for the U.S. Courts of Appeals for the Federal Circuit.</t>
  </si>
  <si>
    <t>U.S. Courts of Appeals―Pro Se Cases Filed</t>
  </si>
  <si>
    <r>
      <t>Original Proceedings</t>
    </r>
    <r>
      <rPr>
        <b/>
        <vertAlign val="superscript"/>
        <sz val="10"/>
        <rFont val="Arial Narrow"/>
        <family val="2"/>
      </rPr>
      <t xml:space="preserve"> 1</t>
    </r>
  </si>
  <si>
    <r>
      <t xml:space="preserve"> </t>
    </r>
    <r>
      <rPr>
        <vertAlign val="superscript"/>
        <sz val="10"/>
        <rFont val="Arial Narrow"/>
        <family val="2"/>
      </rPr>
      <t>1</t>
    </r>
    <r>
      <rPr>
        <sz val="10"/>
        <rFont val="Arial Narrow"/>
        <family val="2"/>
      </rPr>
      <t xml:space="preserve"> Proceedings not dependent on prior action by lower court or administrative agency (e.g., writs of mandamus, motions seeking permission to file second or successive habeas corpus petitions).  The Antiterrorism and Effective Death Penalty Act (AEDPA), enacted April 1996, requires prisoners to seek permission from courts of appeals to file second or successive habeas corpus petitions.  Data for these and other types of original proceedings were first reported on October 1, 1998.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</si>
</sst>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 numFmtId="170" formatCode="0.0"/>
  </numFmts>
  <fonts count="39">
    <font>
      <sz val="10"/>
      <name val="Arial"/>
      <family val="0"/>
    </font>
    <font>
      <b/>
      <sz val="18"/>
      <name val="Arial"/>
      <family val="0"/>
    </font>
    <font>
      <b/>
      <sz val="12"/>
      <name val="Arial"/>
      <family val="0"/>
    </font>
    <font>
      <b/>
      <sz val="10"/>
      <name val="Arial"/>
      <family val="0"/>
    </font>
    <font>
      <i/>
      <sz val="10"/>
      <name val="Arial Narrow"/>
      <family val="2"/>
    </font>
    <font>
      <sz val="10"/>
      <name val="Arial Narrow"/>
      <family val="2"/>
    </font>
    <font>
      <b/>
      <sz val="12"/>
      <name val="Arial Narrow"/>
      <family val="2"/>
    </font>
    <font>
      <sz val="12"/>
      <name val="Arial Narrow"/>
      <family val="2"/>
    </font>
    <font>
      <b/>
      <sz val="10"/>
      <name val="Arial Narrow"/>
      <family val="2"/>
    </font>
    <font>
      <b/>
      <vertAlign val="superscript"/>
      <sz val="10"/>
      <name val="Arial Narrow"/>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30" fillId="0" borderId="0" applyNumberFormat="0" applyFill="0" applyBorder="0" applyAlignment="0" applyProtection="0"/>
    <xf numFmtId="2" fontId="0" fillId="0" borderId="0" applyFont="0" applyFill="0" applyBorder="0" applyAlignment="0" applyProtection="0"/>
    <xf numFmtId="0" fontId="31"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4" applyNumberFormat="0" applyFill="0" applyAlignment="0" applyProtection="0"/>
    <xf numFmtId="0" fontId="35" fillId="31" borderId="0" applyNumberFormat="0" applyBorder="0" applyAlignment="0" applyProtection="0"/>
    <xf numFmtId="0" fontId="0" fillId="32" borderId="5" applyNumberFormat="0" applyFont="0" applyAlignment="0" applyProtection="0"/>
    <xf numFmtId="0" fontId="36" fillId="27" borderId="6" applyNumberFormat="0" applyAlignment="0" applyProtection="0"/>
    <xf numFmtId="10" fontId="0" fillId="0" borderId="0" applyFont="0" applyFill="0" applyBorder="0" applyAlignment="0" applyProtection="0"/>
    <xf numFmtId="0" fontId="37" fillId="0" borderId="0" applyNumberFormat="0" applyFill="0" applyBorder="0" applyAlignment="0" applyProtection="0"/>
    <xf numFmtId="0" fontId="0" fillId="0" borderId="7" applyNumberFormat="0" applyFont="0" applyFill="0" applyAlignment="0" applyProtection="0"/>
    <xf numFmtId="0" fontId="38" fillId="0" borderId="0" applyNumberFormat="0" applyFill="0" applyBorder="0" applyAlignment="0" applyProtection="0"/>
  </cellStyleXfs>
  <cellXfs count="6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left"/>
    </xf>
    <xf numFmtId="0" fontId="7" fillId="0" borderId="0" xfId="0" applyFont="1" applyAlignment="1">
      <alignment/>
    </xf>
    <xf numFmtId="0" fontId="8" fillId="0" borderId="8" xfId="0" applyFont="1" applyBorder="1" applyAlignment="1">
      <alignment horizontal="centerContinuous"/>
    </xf>
    <xf numFmtId="0" fontId="8" fillId="0" borderId="9" xfId="0" applyFont="1" applyBorder="1" applyAlignment="1">
      <alignment horizontal="center"/>
    </xf>
    <xf numFmtId="0" fontId="8" fillId="0" borderId="10" xfId="0" applyFont="1" applyBorder="1" applyAlignment="1">
      <alignment horizontal="center" wrapText="1"/>
    </xf>
    <xf numFmtId="3" fontId="5" fillId="0" borderId="8" xfId="0" applyNumberFormat="1" applyFont="1" applyBorder="1" applyAlignment="1">
      <alignment horizontal="center"/>
    </xf>
    <xf numFmtId="3" fontId="5" fillId="0" borderId="0" xfId="0" applyNumberFormat="1" applyFont="1" applyAlignment="1">
      <alignment horizontal="center"/>
    </xf>
    <xf numFmtId="3" fontId="5" fillId="0" borderId="11" xfId="0" applyNumberFormat="1" applyFont="1" applyBorder="1" applyAlignment="1">
      <alignment horizontal="center"/>
    </xf>
    <xf numFmtId="169" fontId="5" fillId="0" borderId="0" xfId="0" applyNumberFormat="1" applyFont="1" applyBorder="1" applyAlignment="1">
      <alignment horizontal="center"/>
    </xf>
    <xf numFmtId="0" fontId="5" fillId="0" borderId="0" xfId="0" applyFont="1" applyBorder="1" applyAlignment="1">
      <alignment horizontal="left"/>
    </xf>
    <xf numFmtId="3" fontId="5" fillId="0" borderId="12" xfId="0" applyNumberFormat="1" applyFont="1" applyBorder="1" applyAlignment="1">
      <alignment horizontal="center"/>
    </xf>
    <xf numFmtId="0" fontId="5" fillId="0" borderId="0" xfId="0" applyFont="1" applyAlignment="1">
      <alignment vertical="top"/>
    </xf>
    <xf numFmtId="3" fontId="5" fillId="0" borderId="0" xfId="0" applyNumberFormat="1" applyFont="1" applyBorder="1" applyAlignment="1">
      <alignment horizontal="right" indent="2"/>
    </xf>
    <xf numFmtId="3" fontId="5" fillId="0" borderId="11" xfId="0" applyNumberFormat="1" applyFont="1" applyBorder="1" applyAlignment="1">
      <alignment horizontal="right" indent="2"/>
    </xf>
    <xf numFmtId="3" fontId="5" fillId="0" borderId="8" xfId="0" applyNumberFormat="1" applyFont="1" applyBorder="1" applyAlignment="1">
      <alignment horizontal="right" indent="1"/>
    </xf>
    <xf numFmtId="3" fontId="5" fillId="0" borderId="0" xfId="0" applyNumberFormat="1" applyFont="1" applyAlignment="1">
      <alignment horizontal="right" indent="1"/>
    </xf>
    <xf numFmtId="3" fontId="5" fillId="0" borderId="11" xfId="0" applyNumberFormat="1" applyFont="1" applyBorder="1" applyAlignment="1">
      <alignment horizontal="right" indent="1"/>
    </xf>
    <xf numFmtId="3" fontId="5" fillId="0" borderId="0" xfId="0" applyNumberFormat="1" applyFont="1" applyBorder="1" applyAlignment="1">
      <alignment horizontal="right" indent="1"/>
    </xf>
    <xf numFmtId="169" fontId="5" fillId="0" borderId="0" xfId="0" applyNumberFormat="1" applyFont="1" applyBorder="1" applyAlignment="1">
      <alignment horizontal="right" indent="1"/>
    </xf>
    <xf numFmtId="3" fontId="5" fillId="0" borderId="8" xfId="0" applyNumberFormat="1" applyFont="1" applyBorder="1" applyAlignment="1">
      <alignment horizontal="right" indent="3"/>
    </xf>
    <xf numFmtId="0" fontId="5" fillId="0" borderId="0" xfId="0" applyFont="1" applyAlignment="1">
      <alignment horizontal="right" indent="2"/>
    </xf>
    <xf numFmtId="3" fontId="5" fillId="0" borderId="0" xfId="0" applyNumberFormat="1" applyFont="1" applyBorder="1" applyAlignment="1">
      <alignment horizontal="right" indent="3"/>
    </xf>
    <xf numFmtId="0" fontId="5" fillId="0" borderId="13" xfId="0" applyFont="1" applyBorder="1" applyAlignment="1">
      <alignment horizontal="left"/>
    </xf>
    <xf numFmtId="3" fontId="5" fillId="0" borderId="14" xfId="0" applyNumberFormat="1" applyFont="1" applyBorder="1" applyAlignment="1">
      <alignment horizontal="right" indent="1"/>
    </xf>
    <xf numFmtId="3" fontId="5" fillId="0" borderId="15" xfId="0" applyNumberFormat="1" applyFont="1" applyBorder="1" applyAlignment="1">
      <alignment horizontal="right" indent="1"/>
    </xf>
    <xf numFmtId="3" fontId="5" fillId="0" borderId="13" xfId="0" applyNumberFormat="1" applyFont="1" applyBorder="1" applyAlignment="1">
      <alignment horizontal="right" indent="1"/>
    </xf>
    <xf numFmtId="3" fontId="5" fillId="0" borderId="16" xfId="0" applyNumberFormat="1" applyFont="1" applyBorder="1" applyAlignment="1">
      <alignment horizontal="right" indent="1"/>
    </xf>
    <xf numFmtId="3" fontId="5" fillId="0" borderId="13" xfId="0" applyNumberFormat="1" applyFont="1" applyBorder="1" applyAlignment="1">
      <alignment horizontal="right" indent="3"/>
    </xf>
    <xf numFmtId="3" fontId="5" fillId="0" borderId="13" xfId="0" applyNumberFormat="1" applyFont="1" applyBorder="1" applyAlignment="1">
      <alignment horizontal="right" indent="2"/>
    </xf>
    <xf numFmtId="0" fontId="4" fillId="0" borderId="0" xfId="0" applyFont="1" applyBorder="1" applyAlignment="1">
      <alignment horizontal="left"/>
    </xf>
    <xf numFmtId="2" fontId="5" fillId="0" borderId="0" xfId="0" applyNumberFormat="1" applyFont="1" applyBorder="1" applyAlignment="1">
      <alignment horizontal="right" indent="1"/>
    </xf>
    <xf numFmtId="2" fontId="5" fillId="0" borderId="8" xfId="0" applyNumberFormat="1" applyFont="1" applyBorder="1" applyAlignment="1">
      <alignment horizontal="right" indent="1"/>
    </xf>
    <xf numFmtId="2" fontId="5" fillId="0" borderId="16" xfId="0" applyNumberFormat="1" applyFont="1" applyBorder="1" applyAlignment="1">
      <alignment horizontal="right" inden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10" xfId="0" applyFont="1" applyBorder="1" applyAlignment="1">
      <alignment horizontal="center" wrapText="1"/>
    </xf>
    <xf numFmtId="0" fontId="4" fillId="0" borderId="0" xfId="0" applyFont="1" applyBorder="1" applyAlignment="1">
      <alignment horizontal="left"/>
    </xf>
    <xf numFmtId="0" fontId="8" fillId="0" borderId="20" xfId="0" applyFont="1" applyBorder="1" applyAlignment="1">
      <alignment horizontal="center" wrapText="1"/>
    </xf>
    <xf numFmtId="0" fontId="8" fillId="0" borderId="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14" xfId="0" applyFont="1" applyBorder="1" applyAlignment="1">
      <alignment horizontal="center" wrapText="1"/>
    </xf>
    <xf numFmtId="0" fontId="8" fillId="0" borderId="23" xfId="0" applyFont="1" applyBorder="1" applyAlignment="1">
      <alignment horizont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xf>
    <xf numFmtId="0" fontId="6" fillId="0" borderId="9" xfId="0" applyFont="1" applyBorder="1" applyAlignment="1">
      <alignment horizontal="left"/>
    </xf>
    <xf numFmtId="0" fontId="6" fillId="0" borderId="24" xfId="0" applyFont="1" applyBorder="1" applyAlignment="1">
      <alignment horizontal="left"/>
    </xf>
    <xf numFmtId="0" fontId="8" fillId="0" borderId="8" xfId="0" applyFont="1" applyBorder="1" applyAlignment="1">
      <alignment horizontal="center" wrapText="1"/>
    </xf>
    <xf numFmtId="0" fontId="8" fillId="0" borderId="9" xfId="0" applyFont="1" applyBorder="1" applyAlignment="1">
      <alignment horizontal="center"/>
    </xf>
    <xf numFmtId="0" fontId="8" fillId="0" borderId="12" xfId="0" applyFont="1" applyBorder="1" applyAlignment="1">
      <alignment horizontal="left" wrapText="1"/>
    </xf>
    <xf numFmtId="0" fontId="8" fillId="0" borderId="11" xfId="0" applyFont="1" applyBorder="1" applyAlignment="1">
      <alignment horizontal="left" wrapText="1"/>
    </xf>
    <xf numFmtId="0" fontId="8" fillId="0" borderId="25"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34"/>
  <sheetViews>
    <sheetView tabSelected="1" zoomScalePageLayoutView="0" workbookViewId="0" topLeftCell="A1">
      <pane ySplit="7" topLeftCell="A10" activePane="bottomLeft" state="frozen"/>
      <selection pane="topLeft" activeCell="A1" sqref="A1"/>
      <selection pane="bottomLeft" activeCell="A1" sqref="A1:O35"/>
    </sheetView>
  </sheetViews>
  <sheetFormatPr defaultColWidth="9.7109375" defaultRowHeight="12.75"/>
  <cols>
    <col min="1" max="1" width="7.57421875" style="1" customWidth="1"/>
    <col min="2" max="2" width="8.00390625" style="1" customWidth="1"/>
    <col min="3" max="3" width="7.28125" style="1" customWidth="1"/>
    <col min="4" max="4" width="7.421875" style="1" customWidth="1"/>
    <col min="5" max="7" width="8.7109375" style="1" customWidth="1"/>
    <col min="8" max="8" width="8.140625" style="1" customWidth="1"/>
    <col min="9" max="9" width="7.421875" style="1" customWidth="1"/>
    <col min="10" max="10" width="8.00390625" style="1" customWidth="1"/>
    <col min="11" max="11" width="7.421875" style="1" customWidth="1"/>
    <col min="12" max="12" width="12.7109375" style="1" customWidth="1"/>
    <col min="13" max="13" width="9.421875" style="23" customWidth="1"/>
    <col min="14" max="14" width="12.00390625" style="1" customWidth="1"/>
    <col min="15" max="15" width="8.7109375" style="1" customWidth="1"/>
    <col min="16" max="16384" width="9.7109375" style="1" customWidth="1"/>
  </cols>
  <sheetData>
    <row r="1" spans="1:250" ht="16.5" thickTop="1">
      <c r="A1" s="54" t="s">
        <v>14</v>
      </c>
      <c r="B1" s="54"/>
      <c r="C1" s="54"/>
      <c r="D1" s="54"/>
      <c r="E1" s="54"/>
      <c r="F1" s="54"/>
      <c r="G1" s="54"/>
      <c r="H1" s="54"/>
      <c r="I1" s="54"/>
      <c r="J1" s="54"/>
      <c r="K1" s="54"/>
      <c r="L1" s="54"/>
      <c r="M1" s="54"/>
      <c r="N1" s="54"/>
      <c r="O1" s="5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ht="15.75">
      <c r="A2" s="53" t="s">
        <v>19</v>
      </c>
      <c r="B2" s="53"/>
      <c r="C2" s="53"/>
      <c r="D2" s="53"/>
      <c r="E2" s="53"/>
      <c r="F2" s="53"/>
      <c r="G2" s="53"/>
      <c r="H2" s="53"/>
      <c r="I2" s="53"/>
      <c r="J2" s="53"/>
      <c r="K2" s="53"/>
      <c r="L2" s="53"/>
      <c r="M2" s="53"/>
      <c r="N2" s="53"/>
      <c r="O2" s="5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15" ht="12.75">
      <c r="A3" s="57" t="s">
        <v>11</v>
      </c>
      <c r="B3" s="44" t="s">
        <v>3</v>
      </c>
      <c r="C3" s="36" t="s">
        <v>0</v>
      </c>
      <c r="D3" s="37"/>
      <c r="E3" s="37"/>
      <c r="F3" s="37"/>
      <c r="G3" s="37"/>
      <c r="H3" s="37"/>
      <c r="I3" s="37"/>
      <c r="J3" s="37"/>
      <c r="K3" s="37"/>
      <c r="L3" s="37"/>
      <c r="M3" s="37"/>
      <c r="N3" s="37"/>
      <c r="O3" s="37"/>
    </row>
    <row r="4" spans="1:15" ht="12.75" customHeight="1">
      <c r="A4" s="58"/>
      <c r="B4" s="45"/>
      <c r="C4" s="44" t="s">
        <v>1</v>
      </c>
      <c r="D4" s="36" t="s">
        <v>17</v>
      </c>
      <c r="E4" s="37"/>
      <c r="F4" s="37"/>
      <c r="G4" s="37"/>
      <c r="H4" s="37"/>
      <c r="I4" s="37"/>
      <c r="J4" s="37"/>
      <c r="K4" s="43"/>
      <c r="L4" s="47" t="s">
        <v>15</v>
      </c>
      <c r="M4" s="48"/>
      <c r="N4" s="48"/>
      <c r="O4" s="38" t="s">
        <v>13</v>
      </c>
    </row>
    <row r="5" spans="1:15" ht="12.75" customHeight="1">
      <c r="A5" s="58"/>
      <c r="B5" s="45"/>
      <c r="C5" s="45"/>
      <c r="D5" s="5"/>
      <c r="E5" s="56" t="s">
        <v>9</v>
      </c>
      <c r="F5" s="56"/>
      <c r="G5" s="56"/>
      <c r="H5" s="56"/>
      <c r="I5" s="56"/>
      <c r="J5" s="56"/>
      <c r="K5" s="55" t="s">
        <v>10</v>
      </c>
      <c r="L5" s="49"/>
      <c r="M5" s="50"/>
      <c r="N5" s="50"/>
      <c r="O5" s="55"/>
    </row>
    <row r="6" spans="1:15" ht="18" customHeight="1">
      <c r="A6" s="58"/>
      <c r="B6" s="45"/>
      <c r="C6" s="45"/>
      <c r="D6" s="44" t="s">
        <v>1</v>
      </c>
      <c r="E6" s="36" t="s">
        <v>5</v>
      </c>
      <c r="F6" s="37"/>
      <c r="G6" s="43"/>
      <c r="H6" s="36" t="s">
        <v>8</v>
      </c>
      <c r="I6" s="37"/>
      <c r="J6" s="37"/>
      <c r="K6" s="55"/>
      <c r="L6" s="38" t="s">
        <v>12</v>
      </c>
      <c r="M6" s="41" t="s">
        <v>2</v>
      </c>
      <c r="N6" s="41" t="s">
        <v>20</v>
      </c>
      <c r="O6" s="55"/>
    </row>
    <row r="7" spans="1:15" ht="18" customHeight="1">
      <c r="A7" s="59"/>
      <c r="B7" s="46"/>
      <c r="C7" s="46"/>
      <c r="D7" s="46"/>
      <c r="E7" s="7" t="s">
        <v>1</v>
      </c>
      <c r="F7" s="6" t="s">
        <v>6</v>
      </c>
      <c r="G7" s="6" t="s">
        <v>7</v>
      </c>
      <c r="H7" s="7" t="s">
        <v>1</v>
      </c>
      <c r="I7" s="6" t="s">
        <v>6</v>
      </c>
      <c r="J7" s="6" t="s">
        <v>7</v>
      </c>
      <c r="K7" s="39"/>
      <c r="L7" s="39"/>
      <c r="M7" s="42"/>
      <c r="N7" s="42"/>
      <c r="O7" s="39"/>
    </row>
    <row r="8" spans="1:15" ht="21.75" customHeight="1" hidden="1">
      <c r="A8" s="3">
        <v>1993</v>
      </c>
      <c r="B8" s="8">
        <v>50224</v>
      </c>
      <c r="C8" s="8">
        <f aca="true" t="shared" si="0" ref="C8:C17">+D8+K8+L8+M8+N8</f>
        <v>17043</v>
      </c>
      <c r="D8" s="8">
        <f aca="true" t="shared" si="1" ref="D8:D17">+E8+H8</f>
        <v>14989</v>
      </c>
      <c r="E8" s="8">
        <f aca="true" t="shared" si="2" ref="E8:E17">+F8+G8</f>
        <v>10799</v>
      </c>
      <c r="F8" s="9">
        <v>2376</v>
      </c>
      <c r="G8" s="13">
        <v>8423</v>
      </c>
      <c r="H8" s="9">
        <f aca="true" t="shared" si="3" ref="H8:H17">+I8+J8</f>
        <v>4190</v>
      </c>
      <c r="I8" s="9">
        <v>1346</v>
      </c>
      <c r="J8" s="9">
        <v>2844</v>
      </c>
      <c r="K8" s="8">
        <v>870</v>
      </c>
      <c r="L8" s="8">
        <v>662</v>
      </c>
      <c r="M8" s="15">
        <v>355</v>
      </c>
      <c r="N8" s="10">
        <v>167</v>
      </c>
      <c r="O8" s="11">
        <f aca="true" t="shared" si="4" ref="O8:O17">+C8/B8</f>
        <v>0.33933975788467663</v>
      </c>
    </row>
    <row r="9" spans="1:15" ht="21.75" customHeight="1" hidden="1">
      <c r="A9" s="3">
        <v>1994</v>
      </c>
      <c r="B9" s="8">
        <v>48322</v>
      </c>
      <c r="C9" s="8">
        <f t="shared" si="0"/>
        <v>18252</v>
      </c>
      <c r="D9" s="8">
        <f t="shared" si="1"/>
        <v>16235</v>
      </c>
      <c r="E9" s="8">
        <f t="shared" si="2"/>
        <v>11432</v>
      </c>
      <c r="F9" s="9">
        <v>2467</v>
      </c>
      <c r="G9" s="10">
        <v>8965</v>
      </c>
      <c r="H9" s="9">
        <f t="shared" si="3"/>
        <v>4803</v>
      </c>
      <c r="I9" s="9">
        <v>1423</v>
      </c>
      <c r="J9" s="9">
        <v>3380</v>
      </c>
      <c r="K9" s="8">
        <v>986</v>
      </c>
      <c r="L9" s="8">
        <v>550</v>
      </c>
      <c r="M9" s="15">
        <v>302</v>
      </c>
      <c r="N9" s="10">
        <v>179</v>
      </c>
      <c r="O9" s="11">
        <f t="shared" si="4"/>
        <v>0.37771615413269316</v>
      </c>
    </row>
    <row r="10" spans="1:15" s="14" customFormat="1" ht="24" customHeight="1">
      <c r="A10" s="3">
        <v>1995</v>
      </c>
      <c r="B10" s="17">
        <v>50072</v>
      </c>
      <c r="C10" s="17">
        <f t="shared" si="0"/>
        <v>19973</v>
      </c>
      <c r="D10" s="17">
        <f t="shared" si="1"/>
        <v>17842</v>
      </c>
      <c r="E10" s="17">
        <f t="shared" si="2"/>
        <v>13083</v>
      </c>
      <c r="F10" s="18">
        <v>2763</v>
      </c>
      <c r="G10" s="19">
        <v>10320</v>
      </c>
      <c r="H10" s="18">
        <f t="shared" si="3"/>
        <v>4759</v>
      </c>
      <c r="I10" s="18">
        <v>1364</v>
      </c>
      <c r="J10" s="18">
        <v>3395</v>
      </c>
      <c r="K10" s="17">
        <v>803</v>
      </c>
      <c r="L10" s="22">
        <v>622</v>
      </c>
      <c r="M10" s="15">
        <v>438</v>
      </c>
      <c r="N10" s="16">
        <v>268</v>
      </c>
      <c r="O10" s="33">
        <f>+C10/B10*100</f>
        <v>39.888560472918996</v>
      </c>
    </row>
    <row r="11" spans="1:15" ht="21.75" customHeight="1" hidden="1">
      <c r="A11" s="3">
        <v>1996</v>
      </c>
      <c r="B11" s="17">
        <v>51991</v>
      </c>
      <c r="C11" s="17">
        <f t="shared" si="0"/>
        <v>22258</v>
      </c>
      <c r="D11" s="17">
        <f t="shared" si="1"/>
        <v>19844</v>
      </c>
      <c r="E11" s="17">
        <f t="shared" si="2"/>
        <v>15178</v>
      </c>
      <c r="F11" s="18">
        <v>3712</v>
      </c>
      <c r="G11" s="19">
        <v>11466</v>
      </c>
      <c r="H11" s="18">
        <f t="shared" si="3"/>
        <v>4666</v>
      </c>
      <c r="I11" s="18">
        <v>1433</v>
      </c>
      <c r="J11" s="18">
        <v>3233</v>
      </c>
      <c r="K11" s="17">
        <v>1114</v>
      </c>
      <c r="L11" s="22">
        <v>578</v>
      </c>
      <c r="M11" s="15">
        <v>405</v>
      </c>
      <c r="N11" s="16">
        <v>317</v>
      </c>
      <c r="O11" s="21">
        <f t="shared" si="4"/>
        <v>0.42811255794272085</v>
      </c>
    </row>
    <row r="12" spans="1:15" ht="21.75" customHeight="1" hidden="1">
      <c r="A12" s="12">
        <v>1997</v>
      </c>
      <c r="B12" s="17">
        <v>52319</v>
      </c>
      <c r="C12" s="17">
        <f t="shared" si="0"/>
        <v>21747</v>
      </c>
      <c r="D12" s="17">
        <f t="shared" si="1"/>
        <v>19171</v>
      </c>
      <c r="E12" s="17">
        <f t="shared" si="2"/>
        <v>14225</v>
      </c>
      <c r="F12" s="20">
        <v>4316</v>
      </c>
      <c r="G12" s="19">
        <v>9909</v>
      </c>
      <c r="H12" s="18">
        <f t="shared" si="3"/>
        <v>4946</v>
      </c>
      <c r="I12" s="20">
        <v>1361</v>
      </c>
      <c r="J12" s="20">
        <v>3585</v>
      </c>
      <c r="K12" s="17">
        <v>1034</v>
      </c>
      <c r="L12" s="22">
        <v>808</v>
      </c>
      <c r="M12" s="15">
        <v>323</v>
      </c>
      <c r="N12" s="16">
        <v>411</v>
      </c>
      <c r="O12" s="21">
        <f t="shared" si="4"/>
        <v>0.415661614327491</v>
      </c>
    </row>
    <row r="13" spans="1:15" ht="21.75" customHeight="1" hidden="1">
      <c r="A13" s="12">
        <v>1998</v>
      </c>
      <c r="B13" s="17">
        <v>53805</v>
      </c>
      <c r="C13" s="17">
        <f t="shared" si="0"/>
        <v>22992</v>
      </c>
      <c r="D13" s="17">
        <f t="shared" si="1"/>
        <v>20400</v>
      </c>
      <c r="E13" s="17">
        <f t="shared" si="2"/>
        <v>15084</v>
      </c>
      <c r="F13" s="20">
        <v>4520</v>
      </c>
      <c r="G13" s="19">
        <v>10564</v>
      </c>
      <c r="H13" s="18">
        <f t="shared" si="3"/>
        <v>5316</v>
      </c>
      <c r="I13" s="20">
        <v>1485</v>
      </c>
      <c r="J13" s="20">
        <v>3831</v>
      </c>
      <c r="K13" s="17">
        <v>1020</v>
      </c>
      <c r="L13" s="22">
        <v>885</v>
      </c>
      <c r="M13" s="15">
        <v>366</v>
      </c>
      <c r="N13" s="16">
        <v>321</v>
      </c>
      <c r="O13" s="21">
        <f t="shared" si="4"/>
        <v>0.42732088095901866</v>
      </c>
    </row>
    <row r="14" spans="1:15" ht="21.75" customHeight="1" hidden="1">
      <c r="A14" s="12">
        <v>1999</v>
      </c>
      <c r="B14" s="17">
        <v>54693</v>
      </c>
      <c r="C14" s="17">
        <f t="shared" si="0"/>
        <v>24416</v>
      </c>
      <c r="D14" s="17">
        <f t="shared" si="1"/>
        <v>19922</v>
      </c>
      <c r="E14" s="17">
        <f t="shared" si="2"/>
        <v>14995</v>
      </c>
      <c r="F14" s="20">
        <v>4330</v>
      </c>
      <c r="G14" s="19">
        <v>10665</v>
      </c>
      <c r="H14" s="18">
        <f t="shared" si="3"/>
        <v>4927</v>
      </c>
      <c r="I14" s="20">
        <v>1449</v>
      </c>
      <c r="J14" s="20">
        <v>3478</v>
      </c>
      <c r="K14" s="17">
        <v>927</v>
      </c>
      <c r="L14" s="22">
        <v>676</v>
      </c>
      <c r="M14" s="15">
        <v>269</v>
      </c>
      <c r="N14" s="16">
        <v>2622</v>
      </c>
      <c r="O14" s="21">
        <f t="shared" si="4"/>
        <v>0.4464191029930704</v>
      </c>
    </row>
    <row r="15" spans="1:15" ht="17.25" customHeight="1">
      <c r="A15" s="12">
        <v>2000</v>
      </c>
      <c r="B15" s="17">
        <v>54697</v>
      </c>
      <c r="C15" s="17">
        <f t="shared" si="0"/>
        <v>24938</v>
      </c>
      <c r="D15" s="17">
        <f t="shared" si="1"/>
        <v>19945</v>
      </c>
      <c r="E15" s="17">
        <f t="shared" si="2"/>
        <v>15027</v>
      </c>
      <c r="F15" s="20">
        <v>4045</v>
      </c>
      <c r="G15" s="19">
        <v>10982</v>
      </c>
      <c r="H15" s="18">
        <f t="shared" si="3"/>
        <v>4918</v>
      </c>
      <c r="I15" s="20">
        <v>1361</v>
      </c>
      <c r="J15" s="20">
        <v>3557</v>
      </c>
      <c r="K15" s="17">
        <v>945</v>
      </c>
      <c r="L15" s="22">
        <v>797</v>
      </c>
      <c r="M15" s="15">
        <v>248</v>
      </c>
      <c r="N15" s="16">
        <v>3003</v>
      </c>
      <c r="O15" s="33">
        <f>+C15/B15*100</f>
        <v>45.59299413130519</v>
      </c>
    </row>
    <row r="16" spans="1:15" ht="17.25" customHeight="1" hidden="1">
      <c r="A16" s="12">
        <v>2001</v>
      </c>
      <c r="B16" s="17">
        <v>57464</v>
      </c>
      <c r="C16" s="17">
        <f t="shared" si="0"/>
        <v>27265</v>
      </c>
      <c r="D16" s="17">
        <f t="shared" si="1"/>
        <v>20415</v>
      </c>
      <c r="E16" s="17">
        <f t="shared" si="2"/>
        <v>15812</v>
      </c>
      <c r="F16" s="20">
        <v>5094</v>
      </c>
      <c r="G16" s="19">
        <v>10718</v>
      </c>
      <c r="H16" s="18">
        <f t="shared" si="3"/>
        <v>4603</v>
      </c>
      <c r="I16" s="20">
        <v>1256</v>
      </c>
      <c r="J16" s="20">
        <v>3347</v>
      </c>
      <c r="K16" s="17">
        <v>1142</v>
      </c>
      <c r="L16" s="22">
        <v>764</v>
      </c>
      <c r="M16" s="15">
        <v>266</v>
      </c>
      <c r="N16" s="16">
        <v>4678</v>
      </c>
      <c r="O16" s="21">
        <f t="shared" si="4"/>
        <v>0.4744709731310038</v>
      </c>
    </row>
    <row r="17" spans="1:15" ht="24" customHeight="1" hidden="1">
      <c r="A17" s="12">
        <v>2002</v>
      </c>
      <c r="B17" s="17">
        <v>57555</v>
      </c>
      <c r="C17" s="17">
        <f t="shared" si="0"/>
        <v>26624</v>
      </c>
      <c r="D17" s="17">
        <f t="shared" si="1"/>
        <v>20660</v>
      </c>
      <c r="E17" s="17">
        <f t="shared" si="2"/>
        <v>16054</v>
      </c>
      <c r="F17" s="20">
        <v>5205</v>
      </c>
      <c r="G17" s="19">
        <v>10849</v>
      </c>
      <c r="H17" s="20">
        <f t="shared" si="3"/>
        <v>4606</v>
      </c>
      <c r="I17" s="20">
        <v>1188</v>
      </c>
      <c r="J17" s="20">
        <v>3418</v>
      </c>
      <c r="K17" s="17">
        <v>1286</v>
      </c>
      <c r="L17" s="22">
        <v>1377</v>
      </c>
      <c r="M17" s="15">
        <v>242</v>
      </c>
      <c r="N17" s="16">
        <v>3059</v>
      </c>
      <c r="O17" s="21">
        <f t="shared" si="4"/>
        <v>0.46258361567196593</v>
      </c>
    </row>
    <row r="18" spans="1:15" ht="17.25" customHeight="1" hidden="1">
      <c r="A18" s="12">
        <v>2003</v>
      </c>
      <c r="B18" s="17">
        <v>60847</v>
      </c>
      <c r="C18" s="17">
        <f>+D18+K18+L18+M18+N18</f>
        <v>26493</v>
      </c>
      <c r="D18" s="17">
        <f>+E18+H18</f>
        <v>20108</v>
      </c>
      <c r="E18" s="17">
        <f>+F18+G18</f>
        <v>15467</v>
      </c>
      <c r="F18" s="20">
        <v>4508</v>
      </c>
      <c r="G18" s="19">
        <v>10959</v>
      </c>
      <c r="H18" s="18">
        <f>+I18+J18</f>
        <v>4641</v>
      </c>
      <c r="I18" s="20">
        <v>1294</v>
      </c>
      <c r="J18" s="20">
        <v>3347</v>
      </c>
      <c r="K18" s="17">
        <v>1196</v>
      </c>
      <c r="L18" s="22">
        <v>2078</v>
      </c>
      <c r="M18" s="15">
        <v>241</v>
      </c>
      <c r="N18" s="16">
        <v>2870</v>
      </c>
      <c r="O18" s="21">
        <f>+C18/B18</f>
        <v>0.43540355317435536</v>
      </c>
    </row>
    <row r="19" spans="1:15" ht="17.25" customHeight="1" hidden="1">
      <c r="A19" s="12">
        <v>2004</v>
      </c>
      <c r="B19" s="17">
        <v>62762</v>
      </c>
      <c r="C19" s="17">
        <f>+D19+K19+L19+M19+N19</f>
        <v>26800</v>
      </c>
      <c r="D19" s="17">
        <f>+E19+H19</f>
        <v>19093</v>
      </c>
      <c r="E19" s="17">
        <f>+F19+G19</f>
        <v>14530</v>
      </c>
      <c r="F19" s="20">
        <v>4269</v>
      </c>
      <c r="G19" s="19">
        <v>10261</v>
      </c>
      <c r="H19" s="20">
        <f>+I19+J19</f>
        <v>4563</v>
      </c>
      <c r="I19" s="20">
        <v>1156</v>
      </c>
      <c r="J19" s="20">
        <v>3407</v>
      </c>
      <c r="K19" s="17">
        <v>1140</v>
      </c>
      <c r="L19" s="22">
        <v>3056</v>
      </c>
      <c r="M19" s="15">
        <v>233</v>
      </c>
      <c r="N19" s="16">
        <v>3278</v>
      </c>
      <c r="O19" s="21">
        <f>+C19/B19</f>
        <v>0.4270099741882031</v>
      </c>
    </row>
    <row r="20" spans="1:15" ht="17.25" customHeight="1" hidden="1">
      <c r="A20" s="12">
        <v>2005</v>
      </c>
      <c r="B20" s="17">
        <v>68473</v>
      </c>
      <c r="C20" s="17">
        <f>+D20+K20+L20+M20+N20</f>
        <v>28559</v>
      </c>
      <c r="D20" s="17">
        <f>+E20+H20</f>
        <v>19545</v>
      </c>
      <c r="E20" s="17">
        <f>+F20+G20</f>
        <v>15030</v>
      </c>
      <c r="F20" s="20">
        <v>5426</v>
      </c>
      <c r="G20" s="19">
        <v>9604</v>
      </c>
      <c r="H20" s="20">
        <f>+I20+J20</f>
        <v>4515</v>
      </c>
      <c r="I20" s="20">
        <v>1110</v>
      </c>
      <c r="J20" s="20">
        <v>3405</v>
      </c>
      <c r="K20" s="17">
        <v>1215</v>
      </c>
      <c r="L20" s="22">
        <v>3501</v>
      </c>
      <c r="M20" s="15">
        <v>236</v>
      </c>
      <c r="N20" s="16">
        <v>4062</v>
      </c>
      <c r="O20" s="33">
        <f aca="true" t="shared" si="5" ref="O20:O25">+C20/B20*100</f>
        <v>41.70841061440276</v>
      </c>
    </row>
    <row r="21" spans="1:15" ht="17.25" customHeight="1">
      <c r="A21" s="12">
        <v>2006</v>
      </c>
      <c r="B21" s="26">
        <v>66618</v>
      </c>
      <c r="C21" s="20">
        <v>28671</v>
      </c>
      <c r="D21" s="26">
        <f>+E21+H21</f>
        <v>19421</v>
      </c>
      <c r="E21" s="20">
        <f>+F21+G21</f>
        <v>14970</v>
      </c>
      <c r="F21" s="20">
        <v>5039</v>
      </c>
      <c r="G21" s="20">
        <v>9931</v>
      </c>
      <c r="H21" s="17">
        <f>+I21+J21</f>
        <v>4451</v>
      </c>
      <c r="I21" s="20">
        <v>1110</v>
      </c>
      <c r="J21" s="20">
        <v>3341</v>
      </c>
      <c r="K21" s="26">
        <v>1109</v>
      </c>
      <c r="L21" s="24">
        <v>3395</v>
      </c>
      <c r="M21" s="15">
        <v>261</v>
      </c>
      <c r="N21" s="15">
        <v>4485</v>
      </c>
      <c r="O21" s="34">
        <f t="shared" si="5"/>
        <v>43.03791767990633</v>
      </c>
    </row>
    <row r="22" spans="1:15" ht="17.25" customHeight="1">
      <c r="A22" s="12">
        <v>2007</v>
      </c>
      <c r="B22" s="26">
        <v>58410</v>
      </c>
      <c r="C22" s="26">
        <v>25167</v>
      </c>
      <c r="D22" s="26">
        <f>+E22+H22</f>
        <v>18102</v>
      </c>
      <c r="E22" s="17">
        <f>+F22+G22</f>
        <v>13766</v>
      </c>
      <c r="F22" s="20">
        <v>3998</v>
      </c>
      <c r="G22" s="20">
        <v>9768</v>
      </c>
      <c r="H22" s="17">
        <f>+I22+J22</f>
        <v>4336</v>
      </c>
      <c r="I22" s="20">
        <v>1156</v>
      </c>
      <c r="J22" s="20">
        <v>3180</v>
      </c>
      <c r="K22" s="26">
        <v>1078</v>
      </c>
      <c r="L22" s="22">
        <v>2699</v>
      </c>
      <c r="M22" s="15">
        <v>252</v>
      </c>
      <c r="N22" s="15">
        <v>3036</v>
      </c>
      <c r="O22" s="34">
        <f t="shared" si="5"/>
        <v>43.08680020544428</v>
      </c>
    </row>
    <row r="23" spans="1:15" ht="17.25" customHeight="1">
      <c r="A23" s="12">
        <v>2008</v>
      </c>
      <c r="B23" s="26">
        <v>61104</v>
      </c>
      <c r="C23" s="20">
        <v>28055</v>
      </c>
      <c r="D23" s="26">
        <v>19588</v>
      </c>
      <c r="E23" s="20">
        <v>14993</v>
      </c>
      <c r="F23" s="20">
        <v>4493</v>
      </c>
      <c r="G23" s="20">
        <v>10500</v>
      </c>
      <c r="H23" s="17">
        <v>4595</v>
      </c>
      <c r="I23" s="20">
        <v>1167</v>
      </c>
      <c r="J23" s="20">
        <v>3428</v>
      </c>
      <c r="K23" s="26">
        <v>2369</v>
      </c>
      <c r="L23" s="24">
        <v>2899</v>
      </c>
      <c r="M23" s="15">
        <v>243</v>
      </c>
      <c r="N23" s="15">
        <v>2956</v>
      </c>
      <c r="O23" s="34">
        <f t="shared" si="5"/>
        <v>45.91352448284891</v>
      </c>
    </row>
    <row r="24" spans="1:15" ht="17.25" customHeight="1">
      <c r="A24" s="12">
        <v>2009</v>
      </c>
      <c r="B24" s="26">
        <v>57740</v>
      </c>
      <c r="C24" s="20">
        <v>28879</v>
      </c>
      <c r="D24" s="26">
        <v>27805</v>
      </c>
      <c r="E24" s="20">
        <v>14513</v>
      </c>
      <c r="F24" s="20">
        <v>4914</v>
      </c>
      <c r="G24" s="20">
        <v>9599</v>
      </c>
      <c r="H24" s="17">
        <v>4820</v>
      </c>
      <c r="I24" s="20">
        <v>1249</v>
      </c>
      <c r="J24" s="20">
        <v>3571</v>
      </c>
      <c r="K24" s="26">
        <v>2375</v>
      </c>
      <c r="L24" s="24">
        <v>2406</v>
      </c>
      <c r="M24" s="15">
        <v>314</v>
      </c>
      <c r="N24" s="15">
        <v>3377</v>
      </c>
      <c r="O24" s="34">
        <f t="shared" si="5"/>
        <v>50.01558711465188</v>
      </c>
    </row>
    <row r="25" spans="1:15" ht="17.25" customHeight="1" thickBot="1">
      <c r="A25" s="25">
        <v>2010</v>
      </c>
      <c r="B25" s="27">
        <v>55992</v>
      </c>
      <c r="C25" s="29">
        <f>+D25+K25+L25+M25+N25</f>
        <v>28931</v>
      </c>
      <c r="D25" s="29">
        <f>+E25+H25</f>
        <v>20986</v>
      </c>
      <c r="E25" s="29">
        <f>+F25+G25</f>
        <v>15789</v>
      </c>
      <c r="F25" s="28">
        <v>4710</v>
      </c>
      <c r="G25" s="28">
        <v>11079</v>
      </c>
      <c r="H25" s="29">
        <f>+I25+J25</f>
        <v>5197</v>
      </c>
      <c r="I25" s="28">
        <v>1147</v>
      </c>
      <c r="J25" s="28">
        <v>4050</v>
      </c>
      <c r="K25" s="27">
        <v>2119</v>
      </c>
      <c r="L25" s="30">
        <v>2173</v>
      </c>
      <c r="M25" s="31">
        <v>206</v>
      </c>
      <c r="N25" s="31">
        <v>3447</v>
      </c>
      <c r="O25" s="35">
        <f t="shared" si="5"/>
        <v>51.669881411630236</v>
      </c>
    </row>
    <row r="26" spans="1:15" s="2" customFormat="1" ht="12.75" customHeight="1" hidden="1" thickTop="1">
      <c r="A26" s="40" t="s">
        <v>4</v>
      </c>
      <c r="B26" s="40"/>
      <c r="C26" s="40"/>
      <c r="D26" s="40"/>
      <c r="E26" s="40"/>
      <c r="F26" s="40"/>
      <c r="G26" s="40"/>
      <c r="H26" s="40"/>
      <c r="I26" s="40"/>
      <c r="J26" s="40"/>
      <c r="K26" s="40"/>
      <c r="L26" s="40"/>
      <c r="M26" s="40"/>
      <c r="N26" s="40"/>
      <c r="O26" s="40"/>
    </row>
    <row r="27" spans="1:15" s="2" customFormat="1" ht="12.75" customHeight="1">
      <c r="A27" s="32"/>
      <c r="B27" s="32"/>
      <c r="C27" s="32"/>
      <c r="D27" s="32"/>
      <c r="E27" s="32"/>
      <c r="F27" s="32"/>
      <c r="G27" s="32"/>
      <c r="H27" s="32"/>
      <c r="I27" s="32"/>
      <c r="J27" s="32"/>
      <c r="K27" s="32"/>
      <c r="L27" s="32"/>
      <c r="M27" s="32"/>
      <c r="N27" s="32"/>
      <c r="O27" s="32"/>
    </row>
    <row r="28" spans="1:15" ht="12.75" customHeight="1">
      <c r="A28" s="12" t="s">
        <v>18</v>
      </c>
      <c r="B28" s="12"/>
      <c r="C28" s="12"/>
      <c r="D28" s="12"/>
      <c r="E28" s="12"/>
      <c r="F28" s="12"/>
      <c r="G28" s="12"/>
      <c r="H28" s="12"/>
      <c r="I28" s="12"/>
      <c r="J28" s="12"/>
      <c r="K28" s="12"/>
      <c r="L28" s="12"/>
      <c r="M28" s="12"/>
      <c r="N28" s="12"/>
      <c r="O28" s="12"/>
    </row>
    <row r="29" spans="1:15" s="2" customFormat="1" ht="12.75" customHeight="1">
      <c r="A29" s="32"/>
      <c r="B29" s="32"/>
      <c r="C29" s="32"/>
      <c r="D29" s="32"/>
      <c r="E29" s="32"/>
      <c r="F29" s="32"/>
      <c r="G29" s="32"/>
      <c r="H29" s="32"/>
      <c r="I29" s="32"/>
      <c r="J29" s="32"/>
      <c r="K29" s="32"/>
      <c r="L29" s="32"/>
      <c r="M29" s="32"/>
      <c r="N29" s="32"/>
      <c r="O29" s="32"/>
    </row>
    <row r="30" spans="1:15" s="2" customFormat="1" ht="16.5" customHeight="1">
      <c r="A30" s="51" t="s">
        <v>21</v>
      </c>
      <c r="B30" s="51"/>
      <c r="C30" s="51"/>
      <c r="D30" s="51"/>
      <c r="E30" s="51"/>
      <c r="F30" s="51"/>
      <c r="G30" s="51"/>
      <c r="H30" s="51"/>
      <c r="I30" s="51"/>
      <c r="J30" s="51"/>
      <c r="K30" s="51"/>
      <c r="L30" s="51"/>
      <c r="M30" s="51"/>
      <c r="N30" s="51"/>
      <c r="O30" s="51"/>
    </row>
    <row r="31" spans="1:15" s="2" customFormat="1" ht="12.75" customHeight="1">
      <c r="A31" s="51"/>
      <c r="B31" s="51"/>
      <c r="C31" s="51"/>
      <c r="D31" s="51"/>
      <c r="E31" s="51"/>
      <c r="F31" s="51"/>
      <c r="G31" s="51"/>
      <c r="H31" s="51"/>
      <c r="I31" s="51"/>
      <c r="J31" s="51"/>
      <c r="K31" s="51"/>
      <c r="L31" s="51"/>
      <c r="M31" s="51"/>
      <c r="N31" s="51"/>
      <c r="O31" s="51"/>
    </row>
    <row r="32" spans="1:15" s="2" customFormat="1" ht="15" customHeight="1">
      <c r="A32" s="51"/>
      <c r="B32" s="51"/>
      <c r="C32" s="51"/>
      <c r="D32" s="51"/>
      <c r="E32" s="51"/>
      <c r="F32" s="51"/>
      <c r="G32" s="51"/>
      <c r="H32" s="51"/>
      <c r="I32" s="51"/>
      <c r="J32" s="51"/>
      <c r="K32" s="51"/>
      <c r="L32" s="51"/>
      <c r="M32" s="51"/>
      <c r="N32" s="51"/>
      <c r="O32" s="51"/>
    </row>
    <row r="33" spans="1:15" ht="12.75" customHeight="1">
      <c r="A33" s="52"/>
      <c r="B33" s="52"/>
      <c r="C33" s="52"/>
      <c r="D33" s="52"/>
      <c r="E33" s="52"/>
      <c r="F33" s="52"/>
      <c r="G33" s="52"/>
      <c r="H33" s="52"/>
      <c r="I33" s="52"/>
      <c r="J33" s="52"/>
      <c r="K33" s="52"/>
      <c r="L33" s="52"/>
      <c r="M33" s="52"/>
      <c r="N33" s="52"/>
      <c r="O33" s="52"/>
    </row>
    <row r="34" ht="12.75" customHeight="1">
      <c r="A34" s="1" t="s">
        <v>16</v>
      </c>
    </row>
  </sheetData>
  <sheetProtection password="CC63" sheet="1"/>
  <mergeCells count="20">
    <mergeCell ref="A30:O32"/>
    <mergeCell ref="A33:O33"/>
    <mergeCell ref="A2:O2"/>
    <mergeCell ref="A1:O1"/>
    <mergeCell ref="D6:D7"/>
    <mergeCell ref="O4:O7"/>
    <mergeCell ref="E5:J5"/>
    <mergeCell ref="K5:K7"/>
    <mergeCell ref="A3:A7"/>
    <mergeCell ref="B3:B7"/>
    <mergeCell ref="C3:O3"/>
    <mergeCell ref="L6:L7"/>
    <mergeCell ref="A26:O26"/>
    <mergeCell ref="M6:M7"/>
    <mergeCell ref="N6:N7"/>
    <mergeCell ref="D4:K4"/>
    <mergeCell ref="C4:C7"/>
    <mergeCell ref="L4:N5"/>
    <mergeCell ref="E6:G6"/>
    <mergeCell ref="H6:J6"/>
  </mergeCells>
  <printOptions horizontalCentered="1"/>
  <pageMargins left="0.25" right="0.25" top="0.75" bottom="0.33" header="0.5" footer="0.21"/>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2011-05-09T22:11:46Z</cp:lastPrinted>
  <dcterms:created xsi:type="dcterms:W3CDTF">2008-09-12T22:17:27Z</dcterms:created>
  <dcterms:modified xsi:type="dcterms:W3CDTF">2011-10-04T17:20:13Z</dcterms:modified>
  <cp:category/>
  <cp:version/>
  <cp:contentType/>
  <cp:contentStatus/>
</cp:coreProperties>
</file>